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https://nelcocontact-my.sharepoint.com/personal/sunisa_norasan_nelco_se/Documents/COMPLIANCES/14. CMRT/CMRT_Template/6.5/"/>
    </mc:Choice>
  </mc:AlternateContent>
  <xr:revisionPtr revIDLastSave="32" documentId="8_{E66BB771-93E7-40F7-B230-3E57DE2F5849}" xr6:coauthVersionLast="47" xr6:coauthVersionMax="47" xr10:uidLastSave="{77606E05-A3B1-4A1E-A710-5B8AAB4ECA72}"/>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75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Look-up'!$A$4:$I$641</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B87" i="5"/>
  <c r="T87" i="5" s="1"/>
  <c r="B88" i="5"/>
  <c r="T88" i="5"/>
  <c r="B89" i="5"/>
  <c r="T89" i="5"/>
  <c r="B90" i="5"/>
  <c r="T90" i="5"/>
  <c r="B91" i="5"/>
  <c r="T91" i="5" s="1"/>
  <c r="B92" i="5"/>
  <c r="T92" i="5"/>
  <c r="B93" i="5"/>
  <c r="T93" i="5"/>
  <c r="B94" i="5"/>
  <c r="T94" i="5" s="1"/>
  <c r="B95" i="5"/>
  <c r="T95" i="5" s="1"/>
  <c r="B96" i="5"/>
  <c r="T96" i="5"/>
  <c r="B97" i="5"/>
  <c r="T97" i="5"/>
  <c r="B98" i="5"/>
  <c r="T98" i="5" s="1"/>
  <c r="B99" i="5"/>
  <c r="T99" i="5" s="1"/>
  <c r="B100" i="5"/>
  <c r="T100" i="5"/>
  <c r="B101" i="5"/>
  <c r="T101" i="5"/>
  <c r="B102" i="5"/>
  <c r="T102" i="5"/>
  <c r="B103" i="5"/>
  <c r="T103" i="5" s="1"/>
  <c r="B104" i="5"/>
  <c r="T104" i="5"/>
  <c r="B105" i="5"/>
  <c r="T105" i="5"/>
  <c r="B106" i="5"/>
  <c r="T106" i="5"/>
  <c r="B107" i="5"/>
  <c r="T107" i="5" s="1"/>
  <c r="B108" i="5"/>
  <c r="T108" i="5"/>
  <c r="B109" i="5"/>
  <c r="T109" i="5"/>
  <c r="B110" i="5"/>
  <c r="T110" i="5" s="1"/>
  <c r="B111" i="5"/>
  <c r="T111" i="5" s="1"/>
  <c r="B112" i="5"/>
  <c r="T112" i="5"/>
  <c r="B113" i="5"/>
  <c r="T113" i="5"/>
  <c r="B114" i="5"/>
  <c r="T114" i="5"/>
  <c r="B115" i="5"/>
  <c r="T115" i="5" s="1"/>
  <c r="B116" i="5"/>
  <c r="T116" i="5"/>
  <c r="B117" i="5"/>
  <c r="T117" i="5"/>
  <c r="B118" i="5"/>
  <c r="T118" i="5" s="1"/>
  <c r="B119" i="5"/>
  <c r="T119" i="5" s="1"/>
  <c r="B120" i="5"/>
  <c r="T120" i="5"/>
  <c r="B121" i="5"/>
  <c r="T121" i="5"/>
  <c r="B122" i="5"/>
  <c r="T122" i="5"/>
  <c r="B123" i="5"/>
  <c r="T123" i="5" s="1"/>
  <c r="B124" i="5"/>
  <c r="T124" i="5"/>
  <c r="B125" i="5"/>
  <c r="T125" i="5"/>
  <c r="B126" i="5"/>
  <c r="T126" i="5" s="1"/>
  <c r="B127" i="5"/>
  <c r="T127" i="5" s="1"/>
  <c r="B128" i="5"/>
  <c r="T128" i="5"/>
  <c r="B129" i="5"/>
  <c r="T129" i="5"/>
  <c r="B130" i="5"/>
  <c r="T130" i="5"/>
  <c r="B131" i="5"/>
  <c r="T131" i="5" s="1"/>
  <c r="B132" i="5"/>
  <c r="T132" i="5"/>
  <c r="B133" i="5"/>
  <c r="T133" i="5"/>
  <c r="B134" i="5"/>
  <c r="T134" i="5"/>
  <c r="B135" i="5"/>
  <c r="T135" i="5" s="1"/>
  <c r="B136" i="5"/>
  <c r="T136" i="5"/>
  <c r="B137" i="5"/>
  <c r="T137" i="5"/>
  <c r="B138" i="5"/>
  <c r="T138" i="5"/>
  <c r="B139" i="5"/>
  <c r="T139" i="5" s="1"/>
  <c r="B140" i="5"/>
  <c r="T140" i="5"/>
  <c r="B141" i="5"/>
  <c r="T141" i="5"/>
  <c r="B142" i="5"/>
  <c r="T142" i="5" s="1"/>
  <c r="B143" i="5"/>
  <c r="T143" i="5" s="1"/>
  <c r="B144" i="5"/>
  <c r="T144" i="5"/>
  <c r="B145" i="5"/>
  <c r="T145" i="5"/>
  <c r="B146" i="5"/>
  <c r="T146" i="5"/>
  <c r="B147" i="5"/>
  <c r="T147" i="5" s="1"/>
  <c r="B148" i="5"/>
  <c r="T148" i="5"/>
  <c r="B149" i="5"/>
  <c r="T149" i="5"/>
  <c r="B150" i="5"/>
  <c r="T150" i="5" s="1"/>
  <c r="B151" i="5"/>
  <c r="T151" i="5" s="1"/>
  <c r="B152" i="5"/>
  <c r="T152" i="5"/>
  <c r="B153" i="5"/>
  <c r="T153" i="5"/>
  <c r="B154" i="5"/>
  <c r="T154" i="5"/>
  <c r="B155" i="5"/>
  <c r="T155" i="5" s="1"/>
  <c r="B156" i="5"/>
  <c r="T156" i="5"/>
  <c r="B157" i="5"/>
  <c r="T157" i="5"/>
  <c r="B158" i="5"/>
  <c r="T158" i="5" s="1"/>
  <c r="B159" i="5"/>
  <c r="T159" i="5" s="1"/>
  <c r="B160" i="5"/>
  <c r="T160" i="5"/>
  <c r="B161" i="5"/>
  <c r="T161" i="5"/>
  <c r="B162" i="5"/>
  <c r="T162" i="5" s="1"/>
  <c r="B163" i="5"/>
  <c r="T163" i="5" s="1"/>
  <c r="B164" i="5"/>
  <c r="T164" i="5"/>
  <c r="B165" i="5"/>
  <c r="T165" i="5"/>
  <c r="B166" i="5"/>
  <c r="T166" i="5"/>
  <c r="B167" i="5"/>
  <c r="T167" i="5" s="1"/>
  <c r="B168" i="5"/>
  <c r="T168" i="5"/>
  <c r="B169" i="5"/>
  <c r="T169" i="5"/>
  <c r="B170" i="5"/>
  <c r="T170" i="5"/>
  <c r="B171" i="5"/>
  <c r="T171" i="5" s="1"/>
  <c r="B172" i="5"/>
  <c r="T172" i="5"/>
  <c r="B173" i="5"/>
  <c r="T173" i="5"/>
  <c r="B174" i="5"/>
  <c r="T174" i="5" s="1"/>
  <c r="B175" i="5"/>
  <c r="T175" i="5" s="1"/>
  <c r="B176" i="5"/>
  <c r="T176" i="5"/>
  <c r="B177" i="5"/>
  <c r="T177" i="5"/>
  <c r="B178" i="5"/>
  <c r="T178" i="5"/>
  <c r="B179" i="5"/>
  <c r="T179" i="5" s="1"/>
  <c r="B180" i="5"/>
  <c r="T180" i="5"/>
  <c r="B181" i="5"/>
  <c r="T181" i="5"/>
  <c r="B182" i="5"/>
  <c r="T182" i="5" s="1"/>
  <c r="B183" i="5"/>
  <c r="T183" i="5" s="1"/>
  <c r="B184" i="5"/>
  <c r="T184" i="5"/>
  <c r="B185" i="5"/>
  <c r="T185" i="5"/>
  <c r="B186" i="5"/>
  <c r="T186" i="5"/>
  <c r="B187" i="5"/>
  <c r="T187" i="5" s="1"/>
  <c r="B188" i="5"/>
  <c r="T188" i="5"/>
  <c r="B189" i="5"/>
  <c r="T189" i="5"/>
  <c r="B190" i="5"/>
  <c r="T190" i="5" s="1"/>
  <c r="B191" i="5"/>
  <c r="T191" i="5" s="1"/>
  <c r="B192" i="5"/>
  <c r="T192" i="5"/>
  <c r="B193" i="5"/>
  <c r="T193" i="5"/>
  <c r="B194" i="5"/>
  <c r="T194" i="5"/>
  <c r="B195" i="5"/>
  <c r="T195" i="5" s="1"/>
  <c r="B196" i="5"/>
  <c r="T196" i="5"/>
  <c r="B197" i="5"/>
  <c r="T197" i="5"/>
  <c r="B198" i="5"/>
  <c r="T198" i="5"/>
  <c r="B199" i="5"/>
  <c r="T199" i="5" s="1"/>
  <c r="B200" i="5"/>
  <c r="T200" i="5"/>
  <c r="B201" i="5"/>
  <c r="T201" i="5"/>
  <c r="B202" i="5"/>
  <c r="T202" i="5"/>
  <c r="B203" i="5"/>
  <c r="T203" i="5" s="1"/>
  <c r="B204" i="5"/>
  <c r="T204" i="5"/>
  <c r="B205" i="5"/>
  <c r="T205" i="5"/>
  <c r="B206" i="5"/>
  <c r="T206" i="5" s="1"/>
  <c r="B207" i="5"/>
  <c r="T207" i="5" s="1"/>
  <c r="B208" i="5"/>
  <c r="T208" i="5"/>
  <c r="B209" i="5"/>
  <c r="T209" i="5"/>
  <c r="B210" i="5"/>
  <c r="T210" i="5"/>
  <c r="B211" i="5"/>
  <c r="T211" i="5" s="1"/>
  <c r="B212" i="5"/>
  <c r="T212" i="5"/>
  <c r="B213" i="5"/>
  <c r="T213" i="5"/>
  <c r="B214" i="5"/>
  <c r="T214" i="5" s="1"/>
  <c r="B215" i="5"/>
  <c r="T215" i="5" s="1"/>
  <c r="B216" i="5"/>
  <c r="T216" i="5"/>
  <c r="B217" i="5"/>
  <c r="T217" i="5"/>
  <c r="B218" i="5"/>
  <c r="T218" i="5"/>
  <c r="B219" i="5"/>
  <c r="T219" i="5" s="1"/>
  <c r="B220" i="5"/>
  <c r="T220" i="5"/>
  <c r="B221" i="5"/>
  <c r="T221" i="5"/>
  <c r="B222" i="5"/>
  <c r="T222" i="5" s="1"/>
  <c r="B223" i="5"/>
  <c r="T223" i="5" s="1"/>
  <c r="B224" i="5"/>
  <c r="T224" i="5"/>
  <c r="B225" i="5"/>
  <c r="T225" i="5"/>
  <c r="B226" i="5"/>
  <c r="T226" i="5" s="1"/>
  <c r="B227" i="5"/>
  <c r="T227" i="5" s="1"/>
  <c r="B228" i="5"/>
  <c r="T228" i="5"/>
  <c r="B229" i="5"/>
  <c r="T229" i="5"/>
  <c r="B230" i="5"/>
  <c r="T230" i="5"/>
  <c r="B231" i="5"/>
  <c r="T231" i="5" s="1"/>
  <c r="B232" i="5"/>
  <c r="T232" i="5"/>
  <c r="B233" i="5"/>
  <c r="T233" i="5"/>
  <c r="B234" i="5"/>
  <c r="T234" i="5"/>
  <c r="B235" i="5"/>
  <c r="T235" i="5" s="1"/>
  <c r="B236" i="5"/>
  <c r="T236" i="5"/>
  <c r="B237" i="5"/>
  <c r="T237" i="5"/>
  <c r="B238" i="5"/>
  <c r="T238" i="5" s="1"/>
  <c r="B239" i="5"/>
  <c r="T239" i="5" s="1"/>
  <c r="B240" i="5"/>
  <c r="T240" i="5"/>
  <c r="B241" i="5"/>
  <c r="T241" i="5"/>
  <c r="B242" i="5"/>
  <c r="T242" i="5"/>
  <c r="B243" i="5"/>
  <c r="T243" i="5" s="1"/>
  <c r="B244" i="5"/>
  <c r="T244" i="5"/>
  <c r="B245" i="5"/>
  <c r="T245" i="5"/>
  <c r="B246" i="5"/>
  <c r="T246" i="5" s="1"/>
  <c r="B247" i="5"/>
  <c r="T247" i="5" s="1"/>
  <c r="B248" i="5"/>
  <c r="T248" i="5"/>
  <c r="B249" i="5"/>
  <c r="T249" i="5"/>
  <c r="B250" i="5"/>
  <c r="T250" i="5"/>
  <c r="B251" i="5"/>
  <c r="T251" i="5" s="1"/>
  <c r="B252" i="5"/>
  <c r="T252" i="5"/>
  <c r="B253" i="5"/>
  <c r="T253" i="5"/>
  <c r="B254" i="5"/>
  <c r="T254" i="5" s="1"/>
  <c r="B255" i="5"/>
  <c r="T255" i="5" s="1"/>
  <c r="B256" i="5"/>
  <c r="T256" i="5"/>
  <c r="B257" i="5"/>
  <c r="T257" i="5"/>
  <c r="B258" i="5"/>
  <c r="T258" i="5"/>
  <c r="B259" i="5"/>
  <c r="T259" i="5" s="1"/>
  <c r="B260" i="5"/>
  <c r="T260" i="5"/>
  <c r="B261" i="5"/>
  <c r="T261" i="5"/>
  <c r="B262" i="5"/>
  <c r="T262" i="5" s="1"/>
  <c r="B263" i="5"/>
  <c r="T263" i="5" s="1"/>
  <c r="B264" i="5"/>
  <c r="T264" i="5"/>
  <c r="B265" i="5"/>
  <c r="T265" i="5"/>
  <c r="B266" i="5"/>
  <c r="T266" i="5"/>
  <c r="B267" i="5"/>
  <c r="T267" i="5" s="1"/>
  <c r="B268" i="5"/>
  <c r="T268" i="5"/>
  <c r="B269" i="5"/>
  <c r="T269" i="5"/>
  <c r="B270" i="5"/>
  <c r="T270" i="5"/>
  <c r="B271" i="5"/>
  <c r="T271" i="5" s="1"/>
  <c r="B272" i="5"/>
  <c r="T272" i="5"/>
  <c r="B273" i="5"/>
  <c r="T273" i="5"/>
  <c r="B274" i="5"/>
  <c r="T274" i="5"/>
  <c r="B275" i="5"/>
  <c r="T275" i="5" s="1"/>
  <c r="B276" i="5"/>
  <c r="T276" i="5"/>
  <c r="B277" i="5"/>
  <c r="T277" i="5"/>
  <c r="B278" i="5"/>
  <c r="T278" i="5" s="1"/>
  <c r="B279" i="5"/>
  <c r="T279" i="5" s="1"/>
  <c r="B280" i="5"/>
  <c r="T280" i="5"/>
  <c r="B281" i="5"/>
  <c r="T281" i="5"/>
  <c r="B282" i="5"/>
  <c r="T282" i="5"/>
  <c r="B283" i="5"/>
  <c r="T283" i="5" s="1"/>
  <c r="B284" i="5"/>
  <c r="T284" i="5"/>
  <c r="B285" i="5"/>
  <c r="T285" i="5"/>
  <c r="B286" i="5"/>
  <c r="T286" i="5" s="1"/>
  <c r="B287" i="5"/>
  <c r="T287" i="5" s="1"/>
  <c r="B288" i="5"/>
  <c r="T288" i="5"/>
  <c r="B289" i="5"/>
  <c r="T289" i="5"/>
  <c r="B290" i="5"/>
  <c r="T290" i="5" s="1"/>
  <c r="B291" i="5"/>
  <c r="T291" i="5" s="1"/>
  <c r="B292" i="5"/>
  <c r="T292" i="5"/>
  <c r="B293" i="5"/>
  <c r="T293" i="5"/>
  <c r="B294" i="5"/>
  <c r="T294" i="5"/>
  <c r="B295" i="5"/>
  <c r="T295" i="5" s="1"/>
  <c r="B296" i="5"/>
  <c r="T296" i="5"/>
  <c r="B297" i="5"/>
  <c r="T297" i="5"/>
  <c r="B298" i="5"/>
  <c r="T298" i="5"/>
  <c r="B299" i="5"/>
  <c r="T299" i="5" s="1"/>
  <c r="B300" i="5"/>
  <c r="T300" i="5"/>
  <c r="B301" i="5"/>
  <c r="T301" i="5"/>
  <c r="B302" i="5"/>
  <c r="T302" i="5" s="1"/>
  <c r="B303" i="5"/>
  <c r="T303" i="5" s="1"/>
  <c r="B304" i="5"/>
  <c r="T304" i="5"/>
  <c r="B305" i="5"/>
  <c r="T305" i="5"/>
  <c r="B306" i="5"/>
  <c r="T306" i="5"/>
  <c r="B307" i="5"/>
  <c r="T307" i="5" s="1"/>
  <c r="B308" i="5"/>
  <c r="T308" i="5"/>
  <c r="B309" i="5"/>
  <c r="T309" i="5"/>
  <c r="B310" i="5"/>
  <c r="T310" i="5" s="1"/>
  <c r="B311" i="5"/>
  <c r="T311" i="5" s="1"/>
  <c r="B312" i="5"/>
  <c r="T312" i="5"/>
  <c r="B313" i="5"/>
  <c r="T313" i="5"/>
  <c r="B314" i="5"/>
  <c r="T314" i="5"/>
  <c r="B315" i="5"/>
  <c r="T315" i="5" s="1"/>
  <c r="B316" i="5"/>
  <c r="T316" i="5"/>
  <c r="B317" i="5"/>
  <c r="T317" i="5"/>
  <c r="B318" i="5"/>
  <c r="T318" i="5" s="1"/>
  <c r="B319" i="5"/>
  <c r="T319" i="5" s="1"/>
  <c r="B320" i="5"/>
  <c r="T320" i="5"/>
  <c r="B321" i="5"/>
  <c r="T321" i="5"/>
  <c r="B322" i="5"/>
  <c r="T322" i="5"/>
  <c r="B323" i="5"/>
  <c r="T323" i="5" s="1"/>
  <c r="B324" i="5"/>
  <c r="T324" i="5"/>
  <c r="B325" i="5"/>
  <c r="T325" i="5"/>
  <c r="B326" i="5"/>
  <c r="T326" i="5" s="1"/>
  <c r="B327" i="5"/>
  <c r="T327" i="5" s="1"/>
  <c r="B328" i="5"/>
  <c r="T328" i="5"/>
  <c r="B329" i="5"/>
  <c r="T329" i="5"/>
  <c r="B330" i="5"/>
  <c r="T330" i="5"/>
  <c r="B331" i="5"/>
  <c r="T331" i="5" s="1"/>
  <c r="B332" i="5"/>
  <c r="T332" i="5"/>
  <c r="B333" i="5"/>
  <c r="T333" i="5"/>
  <c r="B334" i="5"/>
  <c r="T334" i="5" s="1"/>
  <c r="B335" i="5"/>
  <c r="T335" i="5" s="1"/>
  <c r="B336" i="5"/>
  <c r="T336" i="5"/>
  <c r="B337" i="5"/>
  <c r="T337" i="5"/>
  <c r="B338" i="5"/>
  <c r="T338" i="5"/>
  <c r="B339" i="5"/>
  <c r="T339" i="5" s="1"/>
  <c r="B340" i="5"/>
  <c r="T340" i="5"/>
  <c r="B341" i="5"/>
  <c r="T341" i="5"/>
  <c r="B342" i="5"/>
  <c r="T342" i="5" s="1"/>
  <c r="B343" i="5"/>
  <c r="T343" i="5" s="1"/>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s="1"/>
  <c r="B687" i="5"/>
  <c r="T687" i="5"/>
  <c r="B688" i="5"/>
  <c r="T688" i="5"/>
  <c r="B689" i="5"/>
  <c r="T689" i="5" s="1"/>
  <c r="B690" i="5"/>
  <c r="T690" i="5" s="1"/>
  <c r="B691" i="5"/>
  <c r="T691" i="5"/>
  <c r="B692" i="5"/>
  <c r="T692" i="5"/>
  <c r="B693" i="5"/>
  <c r="T693" i="5" s="1"/>
  <c r="B694" i="5"/>
  <c r="T694" i="5" s="1"/>
  <c r="B695" i="5"/>
  <c r="T695" i="5"/>
  <c r="B696" i="5"/>
  <c r="T696" i="5"/>
  <c r="B697" i="5"/>
  <c r="T697" i="5"/>
  <c r="B698" i="5"/>
  <c r="T698" i="5" s="1"/>
  <c r="B699" i="5"/>
  <c r="T699" i="5"/>
  <c r="B700" i="5"/>
  <c r="T700" i="5"/>
  <c r="B701" i="5"/>
  <c r="T701" i="5" s="1"/>
  <c r="B702" i="5"/>
  <c r="T702" i="5" s="1"/>
  <c r="B703" i="5"/>
  <c r="T703" i="5"/>
  <c r="B704" i="5"/>
  <c r="T704" i="5"/>
  <c r="B705" i="5"/>
  <c r="T705" i="5"/>
  <c r="B706" i="5"/>
  <c r="T706" i="5" s="1"/>
  <c r="B707" i="5"/>
  <c r="T707" i="5"/>
  <c r="B708" i="5"/>
  <c r="T708" i="5"/>
  <c r="B709" i="5"/>
  <c r="T709" i="5"/>
  <c r="B710" i="5"/>
  <c r="T710" i="5" s="1"/>
  <c r="B711" i="5"/>
  <c r="T711" i="5"/>
  <c r="B712" i="5"/>
  <c r="T712" i="5"/>
  <c r="B713" i="5"/>
  <c r="T713" i="5" s="1"/>
  <c r="B714" i="5"/>
  <c r="T714" i="5" s="1"/>
  <c r="B715" i="5"/>
  <c r="T715" i="5"/>
  <c r="B716" i="5"/>
  <c r="T716" i="5"/>
  <c r="B717" i="5"/>
  <c r="T717" i="5"/>
  <c r="B718" i="5"/>
  <c r="T718" i="5" s="1"/>
  <c r="B719" i="5"/>
  <c r="T719" i="5"/>
  <c r="B720" i="5"/>
  <c r="T720" i="5"/>
  <c r="B721" i="5"/>
  <c r="T721" i="5" s="1"/>
  <c r="B722" i="5"/>
  <c r="T722" i="5" s="1"/>
  <c r="B723" i="5"/>
  <c r="T723" i="5"/>
  <c r="B724" i="5"/>
  <c r="T724" i="5"/>
  <c r="B725" i="5"/>
  <c r="T725" i="5" s="1"/>
  <c r="B726" i="5"/>
  <c r="T726" i="5" s="1"/>
  <c r="B727" i="5"/>
  <c r="T727" i="5"/>
  <c r="B728" i="5"/>
  <c r="T728" i="5"/>
  <c r="B729" i="5"/>
  <c r="T729" i="5"/>
  <c r="B730" i="5"/>
  <c r="T730" i="5" s="1"/>
  <c r="B731" i="5"/>
  <c r="T731" i="5"/>
  <c r="B732" i="5"/>
  <c r="T732" i="5"/>
  <c r="B733" i="5"/>
  <c r="T733" i="5" s="1"/>
  <c r="B734" i="5"/>
  <c r="T734" i="5" s="1"/>
  <c r="B735" i="5"/>
  <c r="T735" i="5"/>
  <c r="B736" i="5"/>
  <c r="T736" i="5"/>
  <c r="B737" i="5"/>
  <c r="T737" i="5"/>
  <c r="B738" i="5"/>
  <c r="T738" i="5" s="1"/>
  <c r="B739" i="5"/>
  <c r="T739" i="5"/>
  <c r="B740" i="5"/>
  <c r="T740" i="5"/>
  <c r="B741" i="5"/>
  <c r="T741" i="5"/>
  <c r="B742" i="5"/>
  <c r="T742" i="5" s="1"/>
  <c r="B743" i="5"/>
  <c r="T743" i="5"/>
  <c r="B744" i="5"/>
  <c r="T744" i="5"/>
  <c r="B745" i="5"/>
  <c r="T745" i="5" s="1"/>
  <c r="B746" i="5"/>
  <c r="T746" i="5" s="1"/>
  <c r="B747" i="5"/>
  <c r="T747" i="5"/>
  <c r="B748" i="5"/>
  <c r="T748" i="5"/>
  <c r="B749" i="5"/>
  <c r="T749" i="5"/>
  <c r="B750" i="5"/>
  <c r="T750" i="5" s="1"/>
  <c r="B751" i="5"/>
  <c r="T751" i="5"/>
  <c r="B752" i="5"/>
  <c r="T752" i="5"/>
  <c r="B753" i="5"/>
  <c r="T753" i="5" s="1"/>
  <c r="B754" i="5"/>
  <c r="T754" i="5" s="1"/>
  <c r="B755" i="5"/>
  <c r="T755" i="5"/>
  <c r="B756" i="5"/>
  <c r="T756" i="5"/>
  <c r="B757" i="5"/>
  <c r="T757" i="5" s="1"/>
  <c r="B758" i="5"/>
  <c r="T758" i="5" s="1"/>
  <c r="B759" i="5"/>
  <c r="T759" i="5"/>
  <c r="B760" i="5"/>
  <c r="T760" i="5"/>
  <c r="B761" i="5"/>
  <c r="T761" i="5" s="1"/>
  <c r="B762" i="5"/>
  <c r="T762" i="5" s="1"/>
  <c r="B763" i="5"/>
  <c r="T763" i="5"/>
  <c r="B764" i="5"/>
  <c r="T764" i="5"/>
  <c r="B765" i="5"/>
  <c r="T765" i="5"/>
  <c r="B766" i="5"/>
  <c r="T766" i="5" s="1"/>
  <c r="B767" i="5"/>
  <c r="T767" i="5"/>
  <c r="B768" i="5"/>
  <c r="T768" i="5"/>
  <c r="B769" i="5"/>
  <c r="T769" i="5"/>
  <c r="B770" i="5"/>
  <c r="T770" i="5" s="1"/>
  <c r="B771" i="5"/>
  <c r="T771" i="5"/>
  <c r="B772" i="5"/>
  <c r="T772" i="5"/>
  <c r="B773" i="5"/>
  <c r="T773" i="5"/>
  <c r="B774" i="5"/>
  <c r="T774" i="5" s="1"/>
  <c r="B775" i="5"/>
  <c r="T775" i="5"/>
  <c r="B776" i="5"/>
  <c r="T776" i="5"/>
  <c r="B777" i="5"/>
  <c r="T777" i="5" s="1"/>
  <c r="B778" i="5"/>
  <c r="T778" i="5" s="1"/>
  <c r="B779" i="5"/>
  <c r="T779" i="5"/>
  <c r="B780" i="5"/>
  <c r="T780" i="5"/>
  <c r="B781" i="5"/>
  <c r="T781" i="5"/>
  <c r="B782" i="5"/>
  <c r="T782" i="5" s="1"/>
  <c r="B783" i="5"/>
  <c r="T783" i="5"/>
  <c r="B784" i="5"/>
  <c r="T784" i="5"/>
  <c r="B785" i="5"/>
  <c r="T785" i="5" s="1"/>
  <c r="B786" i="5"/>
  <c r="T786" i="5" s="1"/>
  <c r="B787" i="5"/>
  <c r="T787" i="5"/>
  <c r="B788" i="5"/>
  <c r="T788" i="5"/>
  <c r="B789" i="5"/>
  <c r="T789" i="5" s="1"/>
  <c r="B790" i="5"/>
  <c r="T790" i="5" s="1"/>
  <c r="B791" i="5"/>
  <c r="T791" i="5"/>
  <c r="B792" i="5"/>
  <c r="T792" i="5"/>
  <c r="B793" i="5"/>
  <c r="T793" i="5"/>
  <c r="B794" i="5"/>
  <c r="T794" i="5" s="1"/>
  <c r="B795" i="5"/>
  <c r="T795" i="5"/>
  <c r="B796" i="5"/>
  <c r="T796" i="5"/>
  <c r="B797" i="5"/>
  <c r="T797" i="5" s="1"/>
  <c r="B798" i="5"/>
  <c r="T798" i="5" s="1"/>
  <c r="B799" i="5"/>
  <c r="T799" i="5"/>
  <c r="B800" i="5"/>
  <c r="T800" i="5"/>
  <c r="B801" i="5"/>
  <c r="T801" i="5" s="1"/>
  <c r="B802" i="5"/>
  <c r="T802" i="5" s="1"/>
  <c r="B803" i="5"/>
  <c r="T803" i="5"/>
  <c r="B804" i="5"/>
  <c r="T804" i="5"/>
  <c r="B805" i="5"/>
  <c r="T805" i="5"/>
  <c r="B806" i="5"/>
  <c r="T806" i="5" s="1"/>
  <c r="B807" i="5"/>
  <c r="T807" i="5"/>
  <c r="B808" i="5"/>
  <c r="T808" i="5"/>
  <c r="B809" i="5"/>
  <c r="T809" i="5" s="1"/>
  <c r="B810" i="5"/>
  <c r="T810" i="5" s="1"/>
  <c r="B811" i="5"/>
  <c r="T811" i="5"/>
  <c r="B812" i="5"/>
  <c r="T812" i="5"/>
  <c r="B813" i="5"/>
  <c r="T813" i="5"/>
  <c r="B814" i="5"/>
  <c r="T814" i="5" s="1"/>
  <c r="B815" i="5"/>
  <c r="T815" i="5"/>
  <c r="B816" i="5"/>
  <c r="T816" i="5"/>
  <c r="B817" i="5"/>
  <c r="T817" i="5" s="1"/>
  <c r="B818" i="5"/>
  <c r="T818" i="5" s="1"/>
  <c r="B819" i="5"/>
  <c r="T819" i="5"/>
  <c r="B820" i="5"/>
  <c r="T820" i="5"/>
  <c r="B821" i="5"/>
  <c r="T821" i="5" s="1"/>
  <c r="B822" i="5"/>
  <c r="T822" i="5" s="1"/>
  <c r="B823" i="5"/>
  <c r="T823" i="5"/>
  <c r="B824" i="5"/>
  <c r="T824" i="5"/>
  <c r="B825" i="5"/>
  <c r="T825" i="5" s="1"/>
  <c r="B826" i="5"/>
  <c r="T826" i="5" s="1"/>
  <c r="B827" i="5"/>
  <c r="T827" i="5"/>
  <c r="B828" i="5"/>
  <c r="T828" i="5"/>
  <c r="B829" i="5"/>
  <c r="T829" i="5"/>
  <c r="B830" i="5"/>
  <c r="T830" i="5" s="1"/>
  <c r="B831" i="5"/>
  <c r="T831" i="5"/>
  <c r="B832" i="5"/>
  <c r="T832" i="5"/>
  <c r="B833" i="5"/>
  <c r="T833" i="5" s="1"/>
  <c r="B834" i="5"/>
  <c r="T834" i="5" s="1"/>
  <c r="B835" i="5"/>
  <c r="T835" i="5"/>
  <c r="B836" i="5"/>
  <c r="T836" i="5"/>
  <c r="B837" i="5"/>
  <c r="T837" i="5"/>
  <c r="B838" i="5"/>
  <c r="T838" i="5" s="1"/>
  <c r="B839" i="5"/>
  <c r="T839" i="5"/>
  <c r="B840" i="5"/>
  <c r="T840" i="5"/>
  <c r="B841" i="5"/>
  <c r="T841" i="5" s="1"/>
  <c r="B842" i="5"/>
  <c r="T842" i="5" s="1"/>
  <c r="B843" i="5"/>
  <c r="T843" i="5"/>
  <c r="B844" i="5"/>
  <c r="T844" i="5"/>
  <c r="B845" i="5"/>
  <c r="T845" i="5"/>
  <c r="B846" i="5"/>
  <c r="T846" i="5" s="1"/>
  <c r="B847" i="5"/>
  <c r="T847" i="5"/>
  <c r="B848" i="5"/>
  <c r="T848" i="5"/>
  <c r="B849" i="5"/>
  <c r="T849" i="5" s="1"/>
  <c r="B850" i="5"/>
  <c r="T850" i="5" s="1"/>
  <c r="B851" i="5"/>
  <c r="T851" i="5"/>
  <c r="B852" i="5"/>
  <c r="T852" i="5"/>
  <c r="B853" i="5"/>
  <c r="T853" i="5" s="1"/>
  <c r="B854" i="5"/>
  <c r="T854" i="5" s="1"/>
  <c r="B855" i="5"/>
  <c r="T855" i="5"/>
  <c r="B856" i="5"/>
  <c r="T856" i="5"/>
  <c r="B857" i="5"/>
  <c r="T857" i="5"/>
  <c r="B858" i="5"/>
  <c r="T858" i="5" s="1"/>
  <c r="B859" i="5"/>
  <c r="T859" i="5"/>
  <c r="B860" i="5"/>
  <c r="T860" i="5"/>
  <c r="B861" i="5"/>
  <c r="T861" i="5"/>
  <c r="B862" i="5"/>
  <c r="T862" i="5" s="1"/>
  <c r="B863" i="5"/>
  <c r="T863" i="5"/>
  <c r="B864" i="5"/>
  <c r="T864" i="5"/>
  <c r="B865" i="5"/>
  <c r="T865" i="5"/>
  <c r="B866" i="5"/>
  <c r="T866" i="5" s="1"/>
  <c r="B867" i="5"/>
  <c r="T867" i="5"/>
  <c r="B868" i="5"/>
  <c r="T868" i="5"/>
  <c r="B869" i="5"/>
  <c r="T869" i="5"/>
  <c r="B870" i="5"/>
  <c r="T870" i="5" s="1"/>
  <c r="B871" i="5"/>
  <c r="T871" i="5"/>
  <c r="B872" i="5"/>
  <c r="T872" i="5"/>
  <c r="B873" i="5"/>
  <c r="T873" i="5" s="1"/>
  <c r="B874" i="5"/>
  <c r="T874" i="5" s="1"/>
  <c r="B875" i="5"/>
  <c r="T875" i="5"/>
  <c r="B876" i="5"/>
  <c r="T876" i="5"/>
  <c r="B877" i="5"/>
  <c r="T877" i="5"/>
  <c r="B878" i="5"/>
  <c r="T878" i="5" s="1"/>
  <c r="B879" i="5"/>
  <c r="T879" i="5"/>
  <c r="B880" i="5"/>
  <c r="T880" i="5"/>
  <c r="B881" i="5"/>
  <c r="T881" i="5" s="1"/>
  <c r="B882" i="5"/>
  <c r="T882" i="5" s="1"/>
  <c r="B883" i="5"/>
  <c r="T883" i="5"/>
  <c r="B884" i="5"/>
  <c r="T884" i="5"/>
  <c r="B885" i="5"/>
  <c r="T885" i="5" s="1"/>
  <c r="B886" i="5"/>
  <c r="T886" i="5" s="1"/>
  <c r="B887" i="5"/>
  <c r="T887" i="5"/>
  <c r="B888" i="5"/>
  <c r="T888" i="5"/>
  <c r="B889" i="5"/>
  <c r="T889" i="5" s="1"/>
  <c r="B890" i="5"/>
  <c r="T890" i="5" s="1"/>
  <c r="B891" i="5"/>
  <c r="T891" i="5"/>
  <c r="B892" i="5"/>
  <c r="T892" i="5"/>
  <c r="B893" i="5"/>
  <c r="T893" i="5" s="1"/>
  <c r="B894" i="5"/>
  <c r="T894" i="5" s="1"/>
  <c r="B895" i="5"/>
  <c r="T895" i="5"/>
  <c r="B896" i="5"/>
  <c r="T896" i="5"/>
  <c r="B897" i="5"/>
  <c r="T897" i="5" s="1"/>
  <c r="B898" i="5"/>
  <c r="T898" i="5" s="1"/>
  <c r="B899" i="5"/>
  <c r="T899" i="5"/>
  <c r="B900" i="5"/>
  <c r="T900" i="5"/>
  <c r="B901" i="5"/>
  <c r="T901" i="5"/>
  <c r="B902" i="5"/>
  <c r="T902" i="5" s="1"/>
  <c r="B903" i="5"/>
  <c r="T903" i="5"/>
  <c r="B904" i="5"/>
  <c r="T904" i="5"/>
  <c r="B905" i="5"/>
  <c r="T905" i="5" s="1"/>
  <c r="B906" i="5"/>
  <c r="T906" i="5" s="1"/>
  <c r="B907" i="5"/>
  <c r="T907" i="5"/>
  <c r="B908" i="5"/>
  <c r="T908" i="5"/>
  <c r="B909" i="5"/>
  <c r="T909" i="5"/>
  <c r="B910" i="5"/>
  <c r="T910" i="5" s="1"/>
  <c r="B911" i="5"/>
  <c r="T911" i="5"/>
  <c r="B912" i="5"/>
  <c r="T912" i="5"/>
  <c r="B913" i="5"/>
  <c r="T913" i="5" s="1"/>
  <c r="B914" i="5"/>
  <c r="T914" i="5" s="1"/>
  <c r="B915" i="5"/>
  <c r="T915" i="5"/>
  <c r="B916" i="5"/>
  <c r="T916" i="5"/>
  <c r="B917" i="5"/>
  <c r="T917" i="5" s="1"/>
  <c r="B918" i="5"/>
  <c r="T918" i="5" s="1"/>
  <c r="B919" i="5"/>
  <c r="T919" i="5"/>
  <c r="B920" i="5"/>
  <c r="T920" i="5"/>
  <c r="B921" i="5"/>
  <c r="T921" i="5"/>
  <c r="B922" i="5"/>
  <c r="T922" i="5" s="1"/>
  <c r="B923" i="5"/>
  <c r="T923" i="5"/>
  <c r="B924" i="5"/>
  <c r="T924" i="5"/>
  <c r="B925" i="5"/>
  <c r="T925" i="5" s="1"/>
  <c r="B926" i="5"/>
  <c r="T926" i="5" s="1"/>
  <c r="B927" i="5"/>
  <c r="T927" i="5"/>
  <c r="B928" i="5"/>
  <c r="T928" i="5"/>
  <c r="B929" i="5"/>
  <c r="T929" i="5"/>
  <c r="B930" i="5"/>
  <c r="T930" i="5" s="1"/>
  <c r="B931" i="5"/>
  <c r="T931" i="5"/>
  <c r="B932" i="5"/>
  <c r="T932" i="5"/>
  <c r="B933" i="5"/>
  <c r="T933" i="5"/>
  <c r="B934" i="5"/>
  <c r="T934" i="5" s="1"/>
  <c r="B935" i="5"/>
  <c r="T935" i="5"/>
  <c r="B936" i="5"/>
  <c r="T936" i="5"/>
  <c r="B937" i="5"/>
  <c r="T937" i="5" s="1"/>
  <c r="B938" i="5"/>
  <c r="T938" i="5" s="1"/>
  <c r="B939" i="5"/>
  <c r="T939" i="5"/>
  <c r="B940" i="5"/>
  <c r="T940" i="5"/>
  <c r="B941" i="5"/>
  <c r="T941" i="5"/>
  <c r="B942" i="5"/>
  <c r="T942" i="5" s="1"/>
  <c r="B943" i="5"/>
  <c r="T943" i="5"/>
  <c r="B944" i="5"/>
  <c r="T944" i="5"/>
  <c r="B945" i="5"/>
  <c r="T945" i="5" s="1"/>
  <c r="B946" i="5"/>
  <c r="T946" i="5" s="1"/>
  <c r="B947" i="5"/>
  <c r="T947" i="5"/>
  <c r="B948" i="5"/>
  <c r="T948" i="5"/>
  <c r="B949" i="5"/>
  <c r="T949" i="5" s="1"/>
  <c r="B950" i="5"/>
  <c r="T950" i="5" s="1"/>
  <c r="B951" i="5"/>
  <c r="T951" i="5"/>
  <c r="B952" i="5"/>
  <c r="T952" i="5"/>
  <c r="B953" i="5"/>
  <c r="T953" i="5"/>
  <c r="B954" i="5"/>
  <c r="T954" i="5" s="1"/>
  <c r="B955" i="5"/>
  <c r="T955" i="5"/>
  <c r="B956" i="5"/>
  <c r="T956" i="5"/>
  <c r="B957" i="5"/>
  <c r="T957" i="5"/>
  <c r="B958" i="5"/>
  <c r="T958" i="5" s="1"/>
  <c r="B959" i="5"/>
  <c r="T959" i="5"/>
  <c r="B960" i="5"/>
  <c r="T960" i="5"/>
  <c r="B961" i="5"/>
  <c r="T961" i="5" s="1"/>
  <c r="B962" i="5"/>
  <c r="T962" i="5" s="1"/>
  <c r="B963" i="5"/>
  <c r="T963" i="5"/>
  <c r="B964" i="5"/>
  <c r="T964" i="5"/>
  <c r="B965" i="5"/>
  <c r="T965" i="5"/>
  <c r="B966" i="5"/>
  <c r="T966" i="5" s="1"/>
  <c r="B967" i="5"/>
  <c r="T967" i="5"/>
  <c r="B968" i="5"/>
  <c r="T968" i="5"/>
  <c r="B969" i="5"/>
  <c r="T969" i="5" s="1"/>
  <c r="B970" i="5"/>
  <c r="T970" i="5" s="1"/>
  <c r="B971" i="5"/>
  <c r="T971" i="5" s="1"/>
  <c r="B972" i="5"/>
  <c r="T972" i="5"/>
  <c r="B973" i="5"/>
  <c r="T973" i="5"/>
  <c r="B974" i="5"/>
  <c r="T974" i="5" s="1"/>
  <c r="B975" i="5"/>
  <c r="T975" i="5" s="1"/>
  <c r="B976" i="5"/>
  <c r="T976" i="5"/>
  <c r="B977" i="5"/>
  <c r="T977" i="5" s="1"/>
  <c r="B978" i="5"/>
  <c r="T978" i="5" s="1"/>
  <c r="B979" i="5"/>
  <c r="T979" i="5"/>
  <c r="B980" i="5"/>
  <c r="T980" i="5"/>
  <c r="B981" i="5"/>
  <c r="T981" i="5" s="1"/>
  <c r="B982" i="5"/>
  <c r="T982" i="5" s="1"/>
  <c r="B983" i="5"/>
  <c r="T983" i="5" s="1"/>
  <c r="B984" i="5"/>
  <c r="T984" i="5"/>
  <c r="B985" i="5"/>
  <c r="T985" i="5" s="1"/>
  <c r="B986" i="5"/>
  <c r="T986" i="5" s="1"/>
  <c r="B987" i="5"/>
  <c r="T987" i="5"/>
  <c r="B988" i="5"/>
  <c r="T988" i="5"/>
  <c r="B989" i="5"/>
  <c r="T989" i="5"/>
  <c r="B990" i="5"/>
  <c r="T990" i="5" s="1"/>
  <c r="B991" i="5"/>
  <c r="T991" i="5" s="1"/>
  <c r="B992" i="5"/>
  <c r="T992" i="5"/>
  <c r="B993" i="5"/>
  <c r="T993" i="5"/>
  <c r="B994" i="5"/>
  <c r="T994" i="5" s="1"/>
  <c r="B995" i="5"/>
  <c r="T995" i="5" s="1"/>
  <c r="B996" i="5"/>
  <c r="T996" i="5"/>
  <c r="B997" i="5"/>
  <c r="T997" i="5"/>
  <c r="B998" i="5"/>
  <c r="T998" i="5" s="1"/>
  <c r="B999" i="5"/>
  <c r="T999" i="5" s="1"/>
  <c r="B1000" i="5"/>
  <c r="T1000" i="5"/>
  <c r="B1001" i="5"/>
  <c r="T1001" i="5" s="1"/>
  <c r="B1002" i="5"/>
  <c r="T1002" i="5" s="1"/>
  <c r="B1003" i="5"/>
  <c r="T1003" i="5"/>
  <c r="B1004" i="5"/>
  <c r="T1004" i="5"/>
  <c r="B1005" i="5"/>
  <c r="T1005" i="5"/>
  <c r="B1006" i="5"/>
  <c r="T1006" i="5" s="1"/>
  <c r="B1007" i="5"/>
  <c r="T1007" i="5"/>
  <c r="B1008" i="5"/>
  <c r="T1008" i="5"/>
  <c r="B1009" i="5"/>
  <c r="T1009" i="5" s="1"/>
  <c r="B1010" i="5"/>
  <c r="T1010" i="5" s="1"/>
  <c r="B1011" i="5"/>
  <c r="T1011" i="5"/>
  <c r="B1012" i="5"/>
  <c r="T1012" i="5"/>
  <c r="B1013" i="5"/>
  <c r="T1013" i="5" s="1"/>
  <c r="B1014" i="5"/>
  <c r="T1014" i="5" s="1"/>
  <c r="B1015" i="5"/>
  <c r="T1015" i="5" s="1"/>
  <c r="B1016" i="5"/>
  <c r="T1016" i="5"/>
  <c r="B1017" i="5"/>
  <c r="T1017" i="5" s="1"/>
  <c r="B1018" i="5"/>
  <c r="T1018" i="5" s="1"/>
  <c r="B1019" i="5"/>
  <c r="T1019" i="5"/>
  <c r="B1020" i="5"/>
  <c r="T1020" i="5"/>
  <c r="B1021" i="5"/>
  <c r="T1021" i="5" s="1"/>
  <c r="B1022" i="5"/>
  <c r="T1022" i="5" s="1"/>
  <c r="B1023" i="5"/>
  <c r="T1023" i="5" s="1"/>
  <c r="B1024" i="5"/>
  <c r="T1024" i="5"/>
  <c r="B1025" i="5"/>
  <c r="T1025" i="5"/>
  <c r="B1026" i="5"/>
  <c r="T1026" i="5" s="1"/>
  <c r="B1027" i="5"/>
  <c r="T1027" i="5" s="1"/>
  <c r="B1028" i="5"/>
  <c r="T1028" i="5"/>
  <c r="B1029" i="5"/>
  <c r="T1029" i="5" s="1"/>
  <c r="B1030" i="5"/>
  <c r="T1030" i="5" s="1"/>
  <c r="B1031" i="5"/>
  <c r="T1031" i="5" s="1"/>
  <c r="B1032" i="5"/>
  <c r="T1032" i="5"/>
  <c r="B1033" i="5"/>
  <c r="T1033" i="5"/>
  <c r="B1034" i="5"/>
  <c r="T1034" i="5"/>
  <c r="B1035" i="5"/>
  <c r="T1035" i="5" s="1"/>
  <c r="B1036" i="5"/>
  <c r="T1036" i="5"/>
  <c r="B1037" i="5"/>
  <c r="T1037" i="5"/>
  <c r="B1038" i="5"/>
  <c r="T1038" i="5" s="1"/>
  <c r="B1039" i="5"/>
  <c r="T1039" i="5" s="1"/>
  <c r="B1040" i="5"/>
  <c r="T1040" i="5"/>
  <c r="B1041" i="5"/>
  <c r="T1041" i="5"/>
  <c r="B1042" i="5"/>
  <c r="T1042" i="5" s="1"/>
  <c r="B1043" i="5"/>
  <c r="T1043" i="5" s="1"/>
  <c r="B1044" i="5"/>
  <c r="T1044" i="5"/>
  <c r="B1045" i="5"/>
  <c r="T1045" i="5" s="1"/>
  <c r="B1046" i="5"/>
  <c r="T1046" i="5"/>
  <c r="B1047" i="5"/>
  <c r="T1047" i="5" s="1"/>
  <c r="B1048" i="5"/>
  <c r="T1048" i="5"/>
  <c r="B1049" i="5"/>
  <c r="T1049" i="5" s="1"/>
  <c r="B1050" i="5"/>
  <c r="T1050" i="5"/>
  <c r="B1051" i="5"/>
  <c r="T1051" i="5" s="1"/>
  <c r="B1052" i="5"/>
  <c r="T1052" i="5"/>
  <c r="B1053" i="5"/>
  <c r="T1053" i="5" s="1"/>
  <c r="B1054" i="5"/>
  <c r="T1054" i="5" s="1"/>
  <c r="B1055" i="5"/>
  <c r="T1055" i="5" s="1"/>
  <c r="B1056" i="5"/>
  <c r="T1056" i="5"/>
  <c r="B1057" i="5"/>
  <c r="T1057" i="5"/>
  <c r="B1058" i="5"/>
  <c r="T1058" i="5" s="1"/>
  <c r="B1059" i="5"/>
  <c r="T1059" i="5" s="1"/>
  <c r="B1060" i="5"/>
  <c r="T1060" i="5"/>
  <c r="B1061" i="5"/>
  <c r="T1061" i="5" s="1"/>
  <c r="B1062" i="5"/>
  <c r="T1062" i="5" s="1"/>
  <c r="B1063" i="5"/>
  <c r="T1063" i="5" s="1"/>
  <c r="B1064" i="5"/>
  <c r="T1064" i="5"/>
  <c r="B1065" i="5"/>
  <c r="T1065" i="5"/>
  <c r="B1066" i="5"/>
  <c r="T1066" i="5"/>
  <c r="B1067" i="5"/>
  <c r="T1067" i="5" s="1"/>
  <c r="B1068" i="5"/>
  <c r="T1068" i="5"/>
  <c r="B1069" i="5"/>
  <c r="T1069" i="5"/>
  <c r="B1070" i="5"/>
  <c r="T1070" i="5" s="1"/>
  <c r="B1071" i="5"/>
  <c r="T1071" i="5" s="1"/>
  <c r="B1072" i="5"/>
  <c r="T1072" i="5"/>
  <c r="B1073" i="5"/>
  <c r="T1073" i="5"/>
  <c r="B1074" i="5"/>
  <c r="T1074" i="5" s="1"/>
  <c r="B1075" i="5"/>
  <c r="T1075" i="5" s="1"/>
  <c r="B1076" i="5"/>
  <c r="T1076" i="5"/>
  <c r="B1077" i="5"/>
  <c r="T1077" i="5" s="1"/>
  <c r="B1078" i="5"/>
  <c r="T1078" i="5"/>
  <c r="B1079" i="5"/>
  <c r="T1079" i="5" s="1"/>
  <c r="B1080" i="5"/>
  <c r="T1080" i="5"/>
  <c r="B1081" i="5"/>
  <c r="T1081" i="5" s="1"/>
  <c r="B1082" i="5"/>
  <c r="T1082" i="5"/>
  <c r="B1083" i="5"/>
  <c r="T1083" i="5" s="1"/>
  <c r="B1084" i="5"/>
  <c r="T1084" i="5"/>
  <c r="B1085" i="5"/>
  <c r="T1085" i="5" s="1"/>
  <c r="B1086" i="5"/>
  <c r="T1086" i="5" s="1"/>
  <c r="B1087" i="5"/>
  <c r="T1087" i="5" s="1"/>
  <c r="B1088" i="5"/>
  <c r="T1088" i="5"/>
  <c r="B1089" i="5"/>
  <c r="T1089" i="5"/>
  <c r="B1090" i="5"/>
  <c r="T1090" i="5" s="1"/>
  <c r="B1091" i="5"/>
  <c r="T1091" i="5" s="1"/>
  <c r="B1092" i="5"/>
  <c r="T1092" i="5"/>
  <c r="B1093" i="5"/>
  <c r="T1093" i="5" s="1"/>
  <c r="B1094" i="5"/>
  <c r="T1094" i="5" s="1"/>
  <c r="B1095" i="5"/>
  <c r="T1095" i="5" s="1"/>
  <c r="B1096" i="5"/>
  <c r="T1096" i="5" s="1"/>
  <c r="B1097" i="5"/>
  <c r="T1097" i="5"/>
  <c r="B1098" i="5"/>
  <c r="T1098" i="5" s="1"/>
  <c r="B1099" i="5"/>
  <c r="T1099" i="5" s="1"/>
  <c r="B1100" i="5"/>
  <c r="T1100" i="5" s="1"/>
  <c r="B1101" i="5"/>
  <c r="T1101" i="5" s="1"/>
  <c r="B1102" i="5"/>
  <c r="T1102" i="5"/>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c r="B1114" i="5"/>
  <c r="T1114" i="5" s="1"/>
  <c r="B1115" i="5"/>
  <c r="T1115" i="5" s="1"/>
  <c r="B1116" i="5"/>
  <c r="T1116" i="5" s="1"/>
  <c r="B1117" i="5"/>
  <c r="T1117" i="5" s="1"/>
  <c r="B1118" i="5"/>
  <c r="T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c r="B1130" i="5"/>
  <c r="T1130" i="5" s="1"/>
  <c r="B1131" i="5"/>
  <c r="T1131" i="5" s="1"/>
  <c r="B1132" i="5"/>
  <c r="T1132" i="5" s="1"/>
  <c r="B1133" i="5"/>
  <c r="T1133" i="5" s="1"/>
  <c r="B1134" i="5"/>
  <c r="T1134" i="5"/>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c r="B1146" i="5"/>
  <c r="T1146" i="5" s="1"/>
  <c r="B1147" i="5"/>
  <c r="T1147" i="5" s="1"/>
  <c r="B1148" i="5"/>
  <c r="T1148" i="5" s="1"/>
  <c r="B1149" i="5"/>
  <c r="T1149" i="5" s="1"/>
  <c r="B1150" i="5"/>
  <c r="T1150" i="5"/>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c r="B1162" i="5"/>
  <c r="T1162" i="5" s="1"/>
  <c r="B1163" i="5"/>
  <c r="T1163" i="5" s="1"/>
  <c r="B1164" i="5"/>
  <c r="T1164" i="5" s="1"/>
  <c r="B1165" i="5"/>
  <c r="T1165" i="5" s="1"/>
  <c r="B1166" i="5"/>
  <c r="T1166" i="5"/>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c r="B1178" i="5"/>
  <c r="T1178" i="5" s="1"/>
  <c r="B1179" i="5"/>
  <c r="T1179" i="5" s="1"/>
  <c r="B1180" i="5"/>
  <c r="T1180" i="5" s="1"/>
  <c r="B1181" i="5"/>
  <c r="T1181" i="5" s="1"/>
  <c r="B1182" i="5"/>
  <c r="T1182" i="5"/>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c r="B1194" i="5"/>
  <c r="T1194" i="5" s="1"/>
  <c r="B1195" i="5"/>
  <c r="T1195" i="5" s="1"/>
  <c r="B1196" i="5"/>
  <c r="T1196" i="5" s="1"/>
  <c r="B1197" i="5"/>
  <c r="T1197" i="5" s="1"/>
  <c r="B1198" i="5"/>
  <c r="T1198" i="5"/>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c r="B1210" i="5"/>
  <c r="T1210" i="5" s="1"/>
  <c r="B1211" i="5"/>
  <c r="T1211" i="5" s="1"/>
  <c r="B1212" i="5"/>
  <c r="T1212" i="5" s="1"/>
  <c r="B1213" i="5"/>
  <c r="T1213" i="5" s="1"/>
  <c r="B1214" i="5"/>
  <c r="T1214" i="5"/>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c r="B1226" i="5"/>
  <c r="T1226" i="5" s="1"/>
  <c r="B1227" i="5"/>
  <c r="T1227" i="5" s="1"/>
  <c r="B1228" i="5"/>
  <c r="T1228" i="5" s="1"/>
  <c r="B1229" i="5"/>
  <c r="T1229" i="5" s="1"/>
  <c r="B1230" i="5"/>
  <c r="T1230" i="5"/>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c r="B1242" i="5"/>
  <c r="T1242" i="5" s="1"/>
  <c r="B1243" i="5"/>
  <c r="T1243" i="5" s="1"/>
  <c r="B1244" i="5"/>
  <c r="T1244" i="5" s="1"/>
  <c r="B1245" i="5"/>
  <c r="T1245" i="5" s="1"/>
  <c r="B1246" i="5"/>
  <c r="T1246" i="5"/>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c r="B1258" i="5"/>
  <c r="T1258" i="5" s="1"/>
  <c r="B1259" i="5"/>
  <c r="T1259" i="5" s="1"/>
  <c r="B1260" i="5"/>
  <c r="T1260" i="5" s="1"/>
  <c r="B1261" i="5"/>
  <c r="T1261" i="5" s="1"/>
  <c r="B1262" i="5"/>
  <c r="T1262" i="5"/>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c r="B1274" i="5"/>
  <c r="T1274" i="5" s="1"/>
  <c r="B1275" i="5"/>
  <c r="T1275" i="5" s="1"/>
  <c r="B1276" i="5"/>
  <c r="T1276" i="5" s="1"/>
  <c r="B1277" i="5"/>
  <c r="T1277" i="5" s="1"/>
  <c r="B1278" i="5"/>
  <c r="T1278" i="5"/>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c r="B1290" i="5"/>
  <c r="T1290" i="5" s="1"/>
  <c r="B1291" i="5"/>
  <c r="T1291" i="5" s="1"/>
  <c r="B1292" i="5"/>
  <c r="T1292" i="5" s="1"/>
  <c r="B1293" i="5"/>
  <c r="T1293" i="5" s="1"/>
  <c r="B1294" i="5"/>
  <c r="T1294" i="5"/>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c r="B1306" i="5"/>
  <c r="T1306" i="5" s="1"/>
  <c r="B1307" i="5"/>
  <c r="T1307" i="5" s="1"/>
  <c r="B1308" i="5"/>
  <c r="T1308" i="5" s="1"/>
  <c r="B1309" i="5"/>
  <c r="T1309" i="5" s="1"/>
  <c r="B1310" i="5"/>
  <c r="T1310" i="5"/>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c r="B1322" i="5"/>
  <c r="T1322" i="5" s="1"/>
  <c r="B1323" i="5"/>
  <c r="T1323" i="5" s="1"/>
  <c r="B1324" i="5"/>
  <c r="T1324" i="5" s="1"/>
  <c r="B1325" i="5"/>
  <c r="T1325" i="5" s="1"/>
  <c r="B1326" i="5"/>
  <c r="T1326" i="5"/>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c r="B1338" i="5"/>
  <c r="T1338" i="5" s="1"/>
  <c r="B1339" i="5"/>
  <c r="T1339" i="5" s="1"/>
  <c r="B1340" i="5"/>
  <c r="T1340" i="5" s="1"/>
  <c r="B1341" i="5"/>
  <c r="T1341" i="5" s="1"/>
  <c r="B1342" i="5"/>
  <c r="T1342" i="5"/>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c r="B1354" i="5"/>
  <c r="T1354" i="5" s="1"/>
  <c r="B1355" i="5"/>
  <c r="T1355" i="5" s="1"/>
  <c r="B1356" i="5"/>
  <c r="T1356" i="5" s="1"/>
  <c r="B1357" i="5"/>
  <c r="T1357" i="5" s="1"/>
  <c r="B1358" i="5"/>
  <c r="T1358" i="5"/>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c r="B1370" i="5"/>
  <c r="T1370" i="5" s="1"/>
  <c r="B1371" i="5"/>
  <c r="T1371" i="5" s="1"/>
  <c r="B1372" i="5"/>
  <c r="T1372" i="5" s="1"/>
  <c r="B1373" i="5"/>
  <c r="T1373" i="5" s="1"/>
  <c r="B1374" i="5"/>
  <c r="T1374" i="5"/>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c r="B1386" i="5"/>
  <c r="T1386" i="5" s="1"/>
  <c r="B1387" i="5"/>
  <c r="T1387" i="5" s="1"/>
  <c r="B1388" i="5"/>
  <c r="T1388" i="5" s="1"/>
  <c r="B1389" i="5"/>
  <c r="T1389" i="5"/>
  <c r="B1390" i="5"/>
  <c r="T1390" i="5"/>
  <c r="B1391" i="5"/>
  <c r="T1391" i="5"/>
  <c r="B1392" i="5"/>
  <c r="T1392" i="5" s="1"/>
  <c r="B1393" i="5"/>
  <c r="T1393" i="5"/>
  <c r="B1394" i="5"/>
  <c r="T1394" i="5" s="1"/>
  <c r="B1395" i="5"/>
  <c r="T1395" i="5"/>
  <c r="B1396" i="5"/>
  <c r="T1396" i="5" s="1"/>
  <c r="B1397" i="5"/>
  <c r="T1397" i="5"/>
  <c r="B1398" i="5"/>
  <c r="T1398" i="5"/>
  <c r="B1399" i="5"/>
  <c r="T1399" i="5"/>
  <c r="B1400" i="5"/>
  <c r="T1400" i="5" s="1"/>
  <c r="B1401" i="5"/>
  <c r="T1401" i="5"/>
  <c r="B1402" i="5"/>
  <c r="T1402" i="5" s="1"/>
  <c r="B1403" i="5"/>
  <c r="T1403" i="5"/>
  <c r="B1404" i="5"/>
  <c r="T1404" i="5" s="1"/>
  <c r="B1405" i="5"/>
  <c r="T1405" i="5"/>
  <c r="B1406" i="5"/>
  <c r="T1406" i="5"/>
  <c r="B1407" i="5"/>
  <c r="T1407" i="5"/>
  <c r="B1408" i="5"/>
  <c r="T1408" i="5" s="1"/>
  <c r="B1409" i="5"/>
  <c r="T1409" i="5"/>
  <c r="B1410" i="5"/>
  <c r="T1410" i="5" s="1"/>
  <c r="B1411" i="5"/>
  <c r="T1411" i="5"/>
  <c r="B1412" i="5"/>
  <c r="T1412" i="5" s="1"/>
  <c r="B1413" i="5"/>
  <c r="T1413" i="5"/>
  <c r="B1414" i="5"/>
  <c r="T1414" i="5" s="1"/>
  <c r="B1415" i="5"/>
  <c r="T1415" i="5"/>
  <c r="B1416" i="5"/>
  <c r="T1416" i="5" s="1"/>
  <c r="B1417" i="5"/>
  <c r="T1417" i="5"/>
  <c r="B1418" i="5"/>
  <c r="T1418" i="5"/>
  <c r="B1419" i="5"/>
  <c r="T1419" i="5"/>
  <c r="B1420" i="5"/>
  <c r="T1420" i="5" s="1"/>
  <c r="B1421" i="5"/>
  <c r="T1421" i="5"/>
  <c r="B1422" i="5"/>
  <c r="T1422" i="5"/>
  <c r="B1423" i="5"/>
  <c r="T1423" i="5"/>
  <c r="B1424" i="5"/>
  <c r="T1424" i="5" s="1"/>
  <c r="B1425" i="5"/>
  <c r="T1425" i="5"/>
  <c r="B1426" i="5"/>
  <c r="T1426" i="5" s="1"/>
  <c r="B1427" i="5"/>
  <c r="T1427" i="5"/>
  <c r="B1428" i="5"/>
  <c r="T1428" i="5" s="1"/>
  <c r="B1429" i="5"/>
  <c r="T1429" i="5"/>
  <c r="B1430" i="5"/>
  <c r="T1430" i="5"/>
  <c r="B1431" i="5"/>
  <c r="T1431" i="5"/>
  <c r="B1432" i="5"/>
  <c r="T1432" i="5" s="1"/>
  <c r="B1433" i="5"/>
  <c r="T1433" i="5"/>
  <c r="B1434" i="5"/>
  <c r="T1434" i="5" s="1"/>
  <c r="B1435" i="5"/>
  <c r="T1435" i="5"/>
  <c r="B1436" i="5"/>
  <c r="T1436" i="5" s="1"/>
  <c r="B1437" i="5"/>
  <c r="T1437" i="5"/>
  <c r="B1438" i="5"/>
  <c r="T1438" i="5"/>
  <c r="B1439" i="5"/>
  <c r="T1439" i="5"/>
  <c r="B1440" i="5"/>
  <c r="T1440" i="5" s="1"/>
  <c r="B1441" i="5"/>
  <c r="T1441" i="5"/>
  <c r="B1442" i="5"/>
  <c r="T1442" i="5" s="1"/>
  <c r="B1443" i="5"/>
  <c r="T1443" i="5"/>
  <c r="B1444" i="5"/>
  <c r="T1444" i="5" s="1"/>
  <c r="B1445" i="5"/>
  <c r="T1445" i="5"/>
  <c r="B1446" i="5"/>
  <c r="T1446" i="5"/>
  <c r="B1447" i="5"/>
  <c r="T1447" i="5"/>
  <c r="B1448" i="5"/>
  <c r="T1448" i="5" s="1"/>
  <c r="B1449" i="5"/>
  <c r="T1449" i="5"/>
  <c r="B1450" i="5"/>
  <c r="T1450" i="5" s="1"/>
  <c r="B1451" i="5"/>
  <c r="T1451" i="5"/>
  <c r="B1452" i="5"/>
  <c r="T1452" i="5" s="1"/>
  <c r="B1453" i="5"/>
  <c r="T1453" i="5"/>
  <c r="B1454" i="5"/>
  <c r="T1454" i="5"/>
  <c r="B1455" i="5"/>
  <c r="T1455" i="5"/>
  <c r="B1456" i="5"/>
  <c r="T1456" i="5" s="1"/>
  <c r="B1457" i="5"/>
  <c r="T1457" i="5"/>
  <c r="B1458" i="5"/>
  <c r="T1458" i="5" s="1"/>
  <c r="B1459" i="5"/>
  <c r="T1459" i="5"/>
  <c r="B1460" i="5"/>
  <c r="T1460" i="5" s="1"/>
  <c r="B1461" i="5"/>
  <c r="T1461" i="5"/>
  <c r="B1462" i="5"/>
  <c r="T1462" i="5"/>
  <c r="B1463" i="5"/>
  <c r="T1463" i="5"/>
  <c r="B1464" i="5"/>
  <c r="T1464" i="5" s="1"/>
  <c r="B1465" i="5"/>
  <c r="T1465" i="5"/>
  <c r="B1466" i="5"/>
  <c r="T1466" i="5" s="1"/>
  <c r="B1467" i="5"/>
  <c r="T1467" i="5"/>
  <c r="B1468" i="5"/>
  <c r="T1468" i="5" s="1"/>
  <c r="B1469" i="5"/>
  <c r="T1469" i="5"/>
  <c r="B1470" i="5"/>
  <c r="T1470" i="5"/>
  <c r="B1471" i="5"/>
  <c r="T1471" i="5"/>
  <c r="B1472" i="5"/>
  <c r="T1472" i="5" s="1"/>
  <c r="B1473" i="5"/>
  <c r="T1473" i="5"/>
  <c r="B1474" i="5"/>
  <c r="T1474" i="5" s="1"/>
  <c r="B1475" i="5"/>
  <c r="T1475" i="5"/>
  <c r="B1476" i="5"/>
  <c r="T1476" i="5" s="1"/>
  <c r="B1477" i="5"/>
  <c r="T1477" i="5"/>
  <c r="B1478" i="5"/>
  <c r="T1478" i="5"/>
  <c r="B1479" i="5"/>
  <c r="T1479" i="5"/>
  <c r="B1480" i="5"/>
  <c r="T1480" i="5" s="1"/>
  <c r="B1481" i="5"/>
  <c r="T1481" i="5"/>
  <c r="B1482" i="5"/>
  <c r="T1482" i="5"/>
  <c r="B1483" i="5"/>
  <c r="T1483" i="5"/>
  <c r="B1484" i="5"/>
  <c r="T1484" i="5" s="1"/>
  <c r="B1485" i="5"/>
  <c r="T1485" i="5"/>
  <c r="B1486" i="5"/>
  <c r="T1486" i="5"/>
  <c r="B1487" i="5"/>
  <c r="T1487" i="5"/>
  <c r="B1488" i="5"/>
  <c r="T1488" i="5" s="1"/>
  <c r="B1489" i="5"/>
  <c r="T1489" i="5"/>
  <c r="B1490" i="5"/>
  <c r="T1490" i="5" s="1"/>
  <c r="B1491" i="5"/>
  <c r="T1491" i="5"/>
  <c r="B1492" i="5"/>
  <c r="T1492" i="5" s="1"/>
  <c r="B1493" i="5"/>
  <c r="T1493" i="5"/>
  <c r="B1494" i="5"/>
  <c r="T1494" i="5"/>
  <c r="B1495" i="5"/>
  <c r="T1495" i="5"/>
  <c r="B1496" i="5"/>
  <c r="T1496" i="5" s="1"/>
  <c r="B1497" i="5"/>
  <c r="T1497" i="5"/>
  <c r="B1498" i="5"/>
  <c r="T1498" i="5" s="1"/>
  <c r="B1499" i="5"/>
  <c r="T1499" i="5"/>
  <c r="B1500" i="5"/>
  <c r="T1500" i="5" s="1"/>
  <c r="B1501" i="5"/>
  <c r="T1501" i="5"/>
  <c r="B1502" i="5"/>
  <c r="T1502" i="5"/>
  <c r="B1503" i="5"/>
  <c r="T1503" i="5"/>
  <c r="B1504" i="5"/>
  <c r="T1504" i="5" s="1"/>
  <c r="B1505" i="5"/>
  <c r="T1505" i="5"/>
  <c r="B1506" i="5"/>
  <c r="T1506" i="5" s="1"/>
  <c r="B1507" i="5"/>
  <c r="T1507" i="5"/>
  <c r="B1508" i="5"/>
  <c r="T1508" i="5" s="1"/>
  <c r="B1509" i="5"/>
  <c r="T1509" i="5"/>
  <c r="B1510" i="5"/>
  <c r="T1510" i="5"/>
  <c r="B1511" i="5"/>
  <c r="T1511" i="5"/>
  <c r="B1512" i="5"/>
  <c r="T1512" i="5" s="1"/>
  <c r="B1513" i="5"/>
  <c r="T1513" i="5"/>
  <c r="B1514" i="5"/>
  <c r="T1514" i="5"/>
  <c r="B1515" i="5"/>
  <c r="T1515" i="5"/>
  <c r="B1516" i="5"/>
  <c r="T1516" i="5" s="1"/>
  <c r="B1517" i="5"/>
  <c r="T1517" i="5"/>
  <c r="B1518" i="5"/>
  <c r="T1518" i="5"/>
  <c r="B1519" i="5"/>
  <c r="T1519" i="5"/>
  <c r="B1520" i="5"/>
  <c r="T1520" i="5" s="1"/>
  <c r="B1521" i="5"/>
  <c r="T1521" i="5"/>
  <c r="B1522" i="5"/>
  <c r="T1522" i="5" s="1"/>
  <c r="B1523" i="5"/>
  <c r="T1523" i="5"/>
  <c r="B1524" i="5"/>
  <c r="T1524" i="5" s="1"/>
  <c r="B1525" i="5"/>
  <c r="T1525" i="5"/>
  <c r="B1526" i="5"/>
  <c r="T1526" i="5"/>
  <c r="B1527" i="5"/>
  <c r="T1527" i="5"/>
  <c r="B1528" i="5"/>
  <c r="T1528" i="5" s="1"/>
  <c r="B1529" i="5"/>
  <c r="T1529" i="5"/>
  <c r="B1530" i="5"/>
  <c r="T1530" i="5" s="1"/>
  <c r="B1531" i="5"/>
  <c r="T1531" i="5"/>
  <c r="B1532" i="5"/>
  <c r="T1532" i="5" s="1"/>
  <c r="B1533" i="5"/>
  <c r="T1533" i="5"/>
  <c r="B1534" i="5"/>
  <c r="T1534" i="5"/>
  <c r="B1535" i="5"/>
  <c r="T1535" i="5"/>
  <c r="B1536" i="5"/>
  <c r="T1536" i="5" s="1"/>
  <c r="B1537" i="5"/>
  <c r="T1537" i="5"/>
  <c r="B1538" i="5"/>
  <c r="T1538" i="5" s="1"/>
  <c r="B1539" i="5"/>
  <c r="T1539" i="5"/>
  <c r="B1540" i="5"/>
  <c r="T1540" i="5" s="1"/>
  <c r="B1541" i="5"/>
  <c r="T1541" i="5"/>
  <c r="B1542" i="5"/>
  <c r="T1542" i="5" s="1"/>
  <c r="B1543" i="5"/>
  <c r="T1543" i="5"/>
  <c r="B1544" i="5"/>
  <c r="T1544" i="5" s="1"/>
  <c r="B1545" i="5"/>
  <c r="T1545" i="5"/>
  <c r="B1546" i="5"/>
  <c r="T1546" i="5"/>
  <c r="B1547" i="5"/>
  <c r="T1547" i="5"/>
  <c r="B1548" i="5"/>
  <c r="T1548" i="5" s="1"/>
  <c r="B1549" i="5"/>
  <c r="T1549" i="5"/>
  <c r="B1550" i="5"/>
  <c r="T1550" i="5"/>
  <c r="B1551" i="5"/>
  <c r="T1551" i="5"/>
  <c r="B1552" i="5"/>
  <c r="T1552" i="5" s="1"/>
  <c r="B1553" i="5"/>
  <c r="T1553" i="5"/>
  <c r="B1554" i="5"/>
  <c r="T1554" i="5" s="1"/>
  <c r="B1555" i="5"/>
  <c r="T1555" i="5"/>
  <c r="B1556" i="5"/>
  <c r="T1556" i="5" s="1"/>
  <c r="B1557" i="5"/>
  <c r="T1557" i="5"/>
  <c r="B1558" i="5"/>
  <c r="T1558" i="5" s="1"/>
  <c r="B1559" i="5"/>
  <c r="T1559" i="5"/>
  <c r="B1560" i="5"/>
  <c r="T1560" i="5" s="1"/>
  <c r="B1561" i="5"/>
  <c r="T1561" i="5"/>
  <c r="B1562" i="5"/>
  <c r="T1562" i="5" s="1"/>
  <c r="B1563" i="5"/>
  <c r="T1563" i="5"/>
  <c r="B1564" i="5"/>
  <c r="T1564" i="5" s="1"/>
  <c r="B1565" i="5"/>
  <c r="T1565" i="5"/>
  <c r="B1566" i="5"/>
  <c r="T1566" i="5"/>
  <c r="B1567" i="5"/>
  <c r="T1567" i="5"/>
  <c r="B1568" i="5"/>
  <c r="T1568" i="5" s="1"/>
  <c r="B1569" i="5"/>
  <c r="T1569" i="5"/>
  <c r="B1570" i="5"/>
  <c r="T1570" i="5" s="1"/>
  <c r="B1571" i="5"/>
  <c r="T1571" i="5"/>
  <c r="B1572" i="5"/>
  <c r="T1572" i="5" s="1"/>
  <c r="B1573" i="5"/>
  <c r="T1573" i="5"/>
  <c r="B1574" i="5"/>
  <c r="T1574" i="5" s="1"/>
  <c r="B1575" i="5"/>
  <c r="T1575" i="5"/>
  <c r="B1576" i="5"/>
  <c r="T1576" i="5" s="1"/>
  <c r="B1577" i="5"/>
  <c r="T1577" i="5"/>
  <c r="B1578" i="5"/>
  <c r="T1578" i="5"/>
  <c r="B1579" i="5"/>
  <c r="T1579" i="5"/>
  <c r="B1580" i="5"/>
  <c r="T1580" i="5" s="1"/>
  <c r="B1581" i="5"/>
  <c r="T1581" i="5"/>
  <c r="B1582" i="5"/>
  <c r="T1582" i="5"/>
  <c r="B1583" i="5"/>
  <c r="T1583" i="5"/>
  <c r="B1584" i="5"/>
  <c r="T1584" i="5" s="1"/>
  <c r="B1585" i="5"/>
  <c r="T1585" i="5"/>
  <c r="B1586" i="5"/>
  <c r="T1586" i="5" s="1"/>
  <c r="B1587" i="5"/>
  <c r="T1587" i="5"/>
  <c r="B1588" i="5"/>
  <c r="T1588" i="5" s="1"/>
  <c r="B1589" i="5"/>
  <c r="T1589" i="5"/>
  <c r="B1590" i="5"/>
  <c r="T1590" i="5" s="1"/>
  <c r="B1591" i="5"/>
  <c r="T1591" i="5"/>
  <c r="B1592" i="5"/>
  <c r="T1592" i="5" s="1"/>
  <c r="B1593" i="5"/>
  <c r="T1593" i="5"/>
  <c r="B1594" i="5"/>
  <c r="T1594" i="5" s="1"/>
  <c r="B1595" i="5"/>
  <c r="T1595" i="5"/>
  <c r="B1596" i="5"/>
  <c r="T1596" i="5" s="1"/>
  <c r="B1597" i="5"/>
  <c r="T1597" i="5"/>
  <c r="B1598" i="5"/>
  <c r="T1598" i="5"/>
  <c r="B1599" i="5"/>
  <c r="T1599" i="5"/>
  <c r="B1600" i="5"/>
  <c r="T1600" i="5" s="1"/>
  <c r="B1601" i="5"/>
  <c r="T1601" i="5"/>
  <c r="B1602" i="5"/>
  <c r="T1602" i="5" s="1"/>
  <c r="B1603" i="5"/>
  <c r="T1603" i="5"/>
  <c r="B1604" i="5"/>
  <c r="T1604" i="5" s="1"/>
  <c r="B1605" i="5"/>
  <c r="T1605" i="5"/>
  <c r="B1606" i="5"/>
  <c r="T1606" i="5" s="1"/>
  <c r="B1607" i="5"/>
  <c r="T1607" i="5"/>
  <c r="B1608" i="5"/>
  <c r="T1608" i="5" s="1"/>
  <c r="B1609" i="5"/>
  <c r="T1609" i="5"/>
  <c r="B1610" i="5"/>
  <c r="T1610" i="5"/>
  <c r="B1611" i="5"/>
  <c r="T1611" i="5"/>
  <c r="B1612" i="5"/>
  <c r="T1612" i="5" s="1"/>
  <c r="B1613" i="5"/>
  <c r="T1613" i="5"/>
  <c r="B1614" i="5"/>
  <c r="T1614" i="5"/>
  <c r="B1615" i="5"/>
  <c r="T1615" i="5"/>
  <c r="B1616" i="5"/>
  <c r="T1616" i="5" s="1"/>
  <c r="B1617" i="5"/>
  <c r="T1617" i="5"/>
  <c r="B1618" i="5"/>
  <c r="T1618" i="5" s="1"/>
  <c r="B1619" i="5"/>
  <c r="T1619" i="5"/>
  <c r="B1620" i="5"/>
  <c r="T1620" i="5" s="1"/>
  <c r="B1621" i="5"/>
  <c r="T1621" i="5"/>
  <c r="B1622" i="5"/>
  <c r="T1622" i="5" s="1"/>
  <c r="B1623" i="5"/>
  <c r="T1623" i="5"/>
  <c r="B1624" i="5"/>
  <c r="T1624" i="5" s="1"/>
  <c r="B1625" i="5"/>
  <c r="T1625" i="5"/>
  <c r="B1626" i="5"/>
  <c r="T1626" i="5" s="1"/>
  <c r="B1627" i="5"/>
  <c r="T1627" i="5"/>
  <c r="B1628" i="5"/>
  <c r="T1628" i="5" s="1"/>
  <c r="B1629" i="5"/>
  <c r="T1629" i="5"/>
  <c r="B1630" i="5"/>
  <c r="T1630" i="5"/>
  <c r="B1631" i="5"/>
  <c r="T1631" i="5"/>
  <c r="B1632" i="5"/>
  <c r="T1632" i="5" s="1"/>
  <c r="B1633" i="5"/>
  <c r="T1633" i="5"/>
  <c r="B1634" i="5"/>
  <c r="T1634" i="5" s="1"/>
  <c r="B1635" i="5"/>
  <c r="T1635" i="5"/>
  <c r="B1636" i="5"/>
  <c r="T1636" i="5" s="1"/>
  <c r="B1637" i="5"/>
  <c r="T1637" i="5"/>
  <c r="B1638" i="5"/>
  <c r="T1638" i="5" s="1"/>
  <c r="B1639" i="5"/>
  <c r="T1639" i="5"/>
  <c r="B1640" i="5"/>
  <c r="T1640" i="5" s="1"/>
  <c r="B1641" i="5"/>
  <c r="T1641" i="5"/>
  <c r="B1642" i="5"/>
  <c r="T1642" i="5"/>
  <c r="B1643" i="5"/>
  <c r="T1643" i="5"/>
  <c r="B1644" i="5"/>
  <c r="T1644" i="5" s="1"/>
  <c r="B1645" i="5"/>
  <c r="T1645" i="5"/>
  <c r="B1646" i="5"/>
  <c r="T1646" i="5"/>
  <c r="B1647" i="5"/>
  <c r="T1647" i="5"/>
  <c r="B1648" i="5"/>
  <c r="T1648" i="5" s="1"/>
  <c r="B1649" i="5"/>
  <c r="T1649" i="5"/>
  <c r="B1650" i="5"/>
  <c r="T1650" i="5" s="1"/>
  <c r="B1651" i="5"/>
  <c r="T1651" i="5"/>
  <c r="B1652" i="5"/>
  <c r="T1652" i="5" s="1"/>
  <c r="B1653" i="5"/>
  <c r="T1653" i="5"/>
  <c r="B1654" i="5"/>
  <c r="T1654" i="5" s="1"/>
  <c r="B1655" i="5"/>
  <c r="T1655" i="5"/>
  <c r="B1656" i="5"/>
  <c r="T1656" i="5" s="1"/>
  <c r="B1657" i="5"/>
  <c r="T1657" i="5"/>
  <c r="B1658" i="5"/>
  <c r="T1658" i="5" s="1"/>
  <c r="B1659" i="5"/>
  <c r="T1659" i="5"/>
  <c r="B1660" i="5"/>
  <c r="T1660" i="5" s="1"/>
  <c r="B1661" i="5"/>
  <c r="T1661" i="5"/>
  <c r="B1662" i="5"/>
  <c r="T1662" i="5"/>
  <c r="B1663" i="5"/>
  <c r="T1663" i="5"/>
  <c r="B1664" i="5"/>
  <c r="T1664" i="5" s="1"/>
  <c r="B1665" i="5"/>
  <c r="T1665" i="5"/>
  <c r="B1666" i="5"/>
  <c r="T1666" i="5" s="1"/>
  <c r="B1667" i="5"/>
  <c r="T1667" i="5"/>
  <c r="B1668" i="5"/>
  <c r="T1668" i="5" s="1"/>
  <c r="B1669" i="5"/>
  <c r="T1669" i="5"/>
  <c r="B1670" i="5"/>
  <c r="T1670" i="5" s="1"/>
  <c r="B1671" i="5"/>
  <c r="T1671" i="5"/>
  <c r="B1672" i="5"/>
  <c r="T1672" i="5" s="1"/>
  <c r="B1673" i="5"/>
  <c r="T1673" i="5"/>
  <c r="B1674" i="5"/>
  <c r="T1674" i="5"/>
  <c r="B1675" i="5"/>
  <c r="T1675" i="5"/>
  <c r="B1676" i="5"/>
  <c r="T1676" i="5" s="1"/>
  <c r="B1677" i="5"/>
  <c r="T1677" i="5"/>
  <c r="B1678" i="5"/>
  <c r="T1678" i="5"/>
  <c r="B1679" i="5"/>
  <c r="T1679" i="5"/>
  <c r="B1680" i="5"/>
  <c r="T1680" i="5" s="1"/>
  <c r="B1681" i="5"/>
  <c r="T1681" i="5"/>
  <c r="B1682" i="5"/>
  <c r="T1682" i="5" s="1"/>
  <c r="B1683" i="5"/>
  <c r="T1683" i="5"/>
  <c r="B1684" i="5"/>
  <c r="T1684" i="5" s="1"/>
  <c r="B1685" i="5"/>
  <c r="T1685" i="5"/>
  <c r="B1686" i="5"/>
  <c r="T1686" i="5" s="1"/>
  <c r="B1687" i="5"/>
  <c r="T1687" i="5"/>
  <c r="B1688" i="5"/>
  <c r="T1688" i="5" s="1"/>
  <c r="B1689" i="5"/>
  <c r="T1689" i="5"/>
  <c r="B1690" i="5"/>
  <c r="T1690" i="5" s="1"/>
  <c r="B1691" i="5"/>
  <c r="T1691" i="5"/>
  <c r="B1692" i="5"/>
  <c r="T1692" i="5" s="1"/>
  <c r="B1693" i="5"/>
  <c r="T1693" i="5"/>
  <c r="B1694" i="5"/>
  <c r="T1694" i="5"/>
  <c r="B1695" i="5"/>
  <c r="T1695" i="5"/>
  <c r="B1696" i="5"/>
  <c r="T1696" i="5" s="1"/>
  <c r="B1697" i="5"/>
  <c r="T1697" i="5"/>
  <c r="B1698" i="5"/>
  <c r="T1698" i="5" s="1"/>
  <c r="B1699" i="5"/>
  <c r="T1699" i="5"/>
  <c r="B1700" i="5"/>
  <c r="T1700" i="5" s="1"/>
  <c r="B1701" i="5"/>
  <c r="T1701" i="5"/>
  <c r="B1702" i="5"/>
  <c r="T1702" i="5" s="1"/>
  <c r="B1703" i="5"/>
  <c r="T1703" i="5"/>
  <c r="B1704" i="5"/>
  <c r="T1704" i="5" s="1"/>
  <c r="B1705" i="5"/>
  <c r="T1705" i="5"/>
  <c r="B1706" i="5"/>
  <c r="T1706" i="5"/>
  <c r="B1707" i="5"/>
  <c r="T1707" i="5"/>
  <c r="B1708" i="5"/>
  <c r="T1708" i="5" s="1"/>
  <c r="B1709" i="5"/>
  <c r="T1709" i="5"/>
  <c r="B1710" i="5"/>
  <c r="T1710" i="5"/>
  <c r="B1711" i="5"/>
  <c r="T1711" i="5"/>
  <c r="B1712" i="5"/>
  <c r="T1712" i="5" s="1"/>
  <c r="B1713" i="5"/>
  <c r="T1713" i="5"/>
  <c r="B1714" i="5"/>
  <c r="T1714" i="5" s="1"/>
  <c r="B1715" i="5"/>
  <c r="T1715" i="5"/>
  <c r="B1716" i="5"/>
  <c r="T1716" i="5" s="1"/>
  <c r="B1717" i="5"/>
  <c r="T1717" i="5"/>
  <c r="B1718" i="5"/>
  <c r="T1718" i="5" s="1"/>
  <c r="B1719" i="5"/>
  <c r="T1719" i="5"/>
  <c r="B1720" i="5"/>
  <c r="T1720" i="5" s="1"/>
  <c r="B1721" i="5"/>
  <c r="T1721" i="5"/>
  <c r="B1722" i="5"/>
  <c r="T1722" i="5" s="1"/>
  <c r="B1723" i="5"/>
  <c r="T1723" i="5"/>
  <c r="B1724" i="5"/>
  <c r="T1724" i="5" s="1"/>
  <c r="B1725" i="5"/>
  <c r="T1725" i="5"/>
  <c r="B1726" i="5"/>
  <c r="T1726" i="5"/>
  <c r="B1727" i="5"/>
  <c r="T1727" i="5"/>
  <c r="B1728" i="5"/>
  <c r="T1728" i="5" s="1"/>
  <c r="B1729" i="5"/>
  <c r="T1729" i="5"/>
  <c r="B1730" i="5"/>
  <c r="T1730" i="5" s="1"/>
  <c r="B1731" i="5"/>
  <c r="T1731" i="5"/>
  <c r="B1732" i="5"/>
  <c r="T1732" i="5" s="1"/>
  <c r="B1733" i="5"/>
  <c r="T1733" i="5"/>
  <c r="B1734" i="5"/>
  <c r="T1734" i="5" s="1"/>
  <c r="B1735" i="5"/>
  <c r="T1735" i="5"/>
  <c r="B1736" i="5"/>
  <c r="T1736" i="5" s="1"/>
  <c r="B1737" i="5"/>
  <c r="T1737" i="5"/>
  <c r="B1738" i="5"/>
  <c r="T1738" i="5"/>
  <c r="B1739" i="5"/>
  <c r="T1739" i="5"/>
  <c r="B1740" i="5"/>
  <c r="T1740" i="5" s="1"/>
  <c r="B1741" i="5"/>
  <c r="T1741" i="5"/>
  <c r="B1742" i="5"/>
  <c r="T1742" i="5"/>
  <c r="B1743" i="5"/>
  <c r="T1743" i="5"/>
  <c r="B1744" i="5"/>
  <c r="T1744" i="5" s="1"/>
  <c r="B1745" i="5"/>
  <c r="T1745" i="5"/>
  <c r="B1746" i="5"/>
  <c r="T1746" i="5" s="1"/>
  <c r="B1747" i="5"/>
  <c r="T1747" i="5"/>
  <c r="B1748" i="5"/>
  <c r="T1748" i="5" s="1"/>
  <c r="B1749" i="5"/>
  <c r="T1749" i="5"/>
  <c r="B1750" i="5"/>
  <c r="T1750" i="5" s="1"/>
  <c r="B1751" i="5"/>
  <c r="T1751" i="5"/>
  <c r="B1752" i="5"/>
  <c r="T1752" i="5" s="1"/>
  <c r="B1753" i="5"/>
  <c r="T1753" i="5"/>
  <c r="B1754" i="5"/>
  <c r="T1754" i="5" s="1"/>
  <c r="B1755" i="5"/>
  <c r="T1755" i="5"/>
  <c r="B1756" i="5"/>
  <c r="T1756" i="5" s="1"/>
  <c r="B1757" i="5"/>
  <c r="T1757" i="5"/>
  <c r="B1758" i="5"/>
  <c r="T1758" i="5"/>
  <c r="B1759" i="5"/>
  <c r="T1759" i="5"/>
  <c r="B1760" i="5"/>
  <c r="T1760" i="5" s="1"/>
  <c r="B1761" i="5"/>
  <c r="T1761" i="5"/>
  <c r="B1762" i="5"/>
  <c r="T1762" i="5" s="1"/>
  <c r="B1763" i="5"/>
  <c r="T1763" i="5"/>
  <c r="B1764" i="5"/>
  <c r="T1764" i="5" s="1"/>
  <c r="B1765" i="5"/>
  <c r="T1765" i="5"/>
  <c r="B1766" i="5"/>
  <c r="T1766" i="5" s="1"/>
  <c r="B1767" i="5"/>
  <c r="T1767" i="5"/>
  <c r="B1768" i="5"/>
  <c r="T1768" i="5" s="1"/>
  <c r="B1769" i="5"/>
  <c r="T1769" i="5"/>
  <c r="B1770" i="5"/>
  <c r="T1770" i="5"/>
  <c r="B1771" i="5"/>
  <c r="T1771" i="5"/>
  <c r="B1772" i="5"/>
  <c r="T1772" i="5" s="1"/>
  <c r="B1773" i="5"/>
  <c r="T1773" i="5"/>
  <c r="B1774" i="5"/>
  <c r="T1774" i="5"/>
  <c r="B1775" i="5"/>
  <c r="T1775" i="5"/>
  <c r="B1776" i="5"/>
  <c r="T1776" i="5" s="1"/>
  <c r="B1777" i="5"/>
  <c r="T1777" i="5"/>
  <c r="B1778" i="5"/>
  <c r="T1778" i="5" s="1"/>
  <c r="B1779" i="5"/>
  <c r="T1779" i="5"/>
  <c r="B1780" i="5"/>
  <c r="T1780" i="5" s="1"/>
  <c r="B1781" i="5"/>
  <c r="T1781" i="5"/>
  <c r="B1782" i="5"/>
  <c r="T1782" i="5" s="1"/>
  <c r="B1783" i="5"/>
  <c r="T1783" i="5"/>
  <c r="B1784" i="5"/>
  <c r="T1784" i="5" s="1"/>
  <c r="B1785" i="5"/>
  <c r="T1785" i="5"/>
  <c r="B1786" i="5"/>
  <c r="T1786" i="5" s="1"/>
  <c r="B1787" i="5"/>
  <c r="T1787" i="5"/>
  <c r="B1788" i="5"/>
  <c r="T1788" i="5" s="1"/>
  <c r="B1789" i="5"/>
  <c r="T1789" i="5"/>
  <c r="B1790" i="5"/>
  <c r="T1790" i="5"/>
  <c r="B1791" i="5"/>
  <c r="T1791" i="5"/>
  <c r="B1792" i="5"/>
  <c r="T1792" i="5" s="1"/>
  <c r="B1793" i="5"/>
  <c r="T1793" i="5"/>
  <c r="B1794" i="5"/>
  <c r="T1794" i="5" s="1"/>
  <c r="B1795" i="5"/>
  <c r="T1795" i="5"/>
  <c r="B1796" i="5"/>
  <c r="T1796" i="5" s="1"/>
  <c r="B1797" i="5"/>
  <c r="T1797" i="5"/>
  <c r="B1798" i="5"/>
  <c r="T1798" i="5" s="1"/>
  <c r="B1799" i="5"/>
  <c r="T1799" i="5"/>
  <c r="B1800" i="5"/>
  <c r="T1800" i="5" s="1"/>
  <c r="B1801" i="5"/>
  <c r="T1801" i="5"/>
  <c r="B1802" i="5"/>
  <c r="T1802" i="5"/>
  <c r="B1803" i="5"/>
  <c r="T1803" i="5"/>
  <c r="B1804" i="5"/>
  <c r="T1804" i="5" s="1"/>
  <c r="B1805" i="5"/>
  <c r="T1805" i="5"/>
  <c r="B1806" i="5"/>
  <c r="T1806" i="5"/>
  <c r="B1807" i="5"/>
  <c r="T1807" i="5"/>
  <c r="B1808" i="5"/>
  <c r="T1808" i="5" s="1"/>
  <c r="B1809" i="5"/>
  <c r="T1809" i="5"/>
  <c r="B1810" i="5"/>
  <c r="T1810" i="5" s="1"/>
  <c r="B1811" i="5"/>
  <c r="T1811" i="5"/>
  <c r="B1812" i="5"/>
  <c r="T1812" i="5" s="1"/>
  <c r="B1813" i="5"/>
  <c r="T1813" i="5"/>
  <c r="B1814" i="5"/>
  <c r="T1814" i="5" s="1"/>
  <c r="B1815" i="5"/>
  <c r="T1815" i="5"/>
  <c r="B1816" i="5"/>
  <c r="T1816" i="5" s="1"/>
  <c r="B1817" i="5"/>
  <c r="T1817" i="5"/>
  <c r="B1818" i="5"/>
  <c r="T1818" i="5" s="1"/>
  <c r="B1819" i="5"/>
  <c r="T1819" i="5"/>
  <c r="B1820" i="5"/>
  <c r="T1820" i="5" s="1"/>
  <c r="B1821" i="5"/>
  <c r="T1821" i="5"/>
  <c r="B1822" i="5"/>
  <c r="T1822" i="5"/>
  <c r="B1823" i="5"/>
  <c r="T1823" i="5"/>
  <c r="B1824" i="5"/>
  <c r="T1824" i="5" s="1"/>
  <c r="B1825" i="5"/>
  <c r="T1825" i="5"/>
  <c r="B1826" i="5"/>
  <c r="T1826" i="5" s="1"/>
  <c r="B1827" i="5"/>
  <c r="T1827" i="5"/>
  <c r="B1828" i="5"/>
  <c r="T1828" i="5" s="1"/>
  <c r="B1829" i="5"/>
  <c r="T1829" i="5"/>
  <c r="B1830" i="5"/>
  <c r="T1830" i="5" s="1"/>
  <c r="B1831" i="5"/>
  <c r="T1831" i="5"/>
  <c r="B1832" i="5"/>
  <c r="T1832" i="5" s="1"/>
  <c r="B1833" i="5"/>
  <c r="T1833" i="5"/>
  <c r="B1834" i="5"/>
  <c r="T1834" i="5"/>
  <c r="B1835" i="5"/>
  <c r="T1835" i="5"/>
  <c r="B1836" i="5"/>
  <c r="T1836" i="5" s="1"/>
  <c r="B1837" i="5"/>
  <c r="T1837" i="5"/>
  <c r="B1838" i="5"/>
  <c r="T1838" i="5"/>
  <c r="B1839" i="5"/>
  <c r="T1839" i="5"/>
  <c r="B1840" i="5"/>
  <c r="T1840" i="5" s="1"/>
  <c r="B1841" i="5"/>
  <c r="T1841" i="5"/>
  <c r="B1842" i="5"/>
  <c r="T1842" i="5" s="1"/>
  <c r="B1843" i="5"/>
  <c r="T1843" i="5"/>
  <c r="B1844" i="5"/>
  <c r="T1844" i="5" s="1"/>
  <c r="B1845" i="5"/>
  <c r="T1845" i="5"/>
  <c r="B1846" i="5"/>
  <c r="T1846" i="5" s="1"/>
  <c r="B1847" i="5"/>
  <c r="T1847" i="5"/>
  <c r="B1848" i="5"/>
  <c r="T1848" i="5" s="1"/>
  <c r="B1849" i="5"/>
  <c r="T1849" i="5"/>
  <c r="B1850" i="5"/>
  <c r="T1850" i="5" s="1"/>
  <c r="B1851" i="5"/>
  <c r="T1851" i="5"/>
  <c r="B1852" i="5"/>
  <c r="T1852" i="5" s="1"/>
  <c r="B1853" i="5"/>
  <c r="T1853" i="5"/>
  <c r="B1854" i="5"/>
  <c r="T1854" i="5"/>
  <c r="B1855" i="5"/>
  <c r="T1855" i="5"/>
  <c r="B1856" i="5"/>
  <c r="T1856" i="5" s="1"/>
  <c r="B1857" i="5"/>
  <c r="T1857" i="5"/>
  <c r="B1858" i="5"/>
  <c r="T1858" i="5" s="1"/>
  <c r="B1859" i="5"/>
  <c r="T1859" i="5"/>
  <c r="B1860" i="5"/>
  <c r="T1860" i="5" s="1"/>
  <c r="B1861" i="5"/>
  <c r="T1861" i="5"/>
  <c r="B1862" i="5"/>
  <c r="T1862" i="5" s="1"/>
  <c r="B1863" i="5"/>
  <c r="T1863" i="5"/>
  <c r="B1864" i="5"/>
  <c r="T1864" i="5" s="1"/>
  <c r="B1865" i="5"/>
  <c r="T1865" i="5"/>
  <c r="B1866" i="5"/>
  <c r="T1866" i="5"/>
  <c r="B1867" i="5"/>
  <c r="T1867" i="5"/>
  <c r="B1868" i="5"/>
  <c r="T1868" i="5" s="1"/>
  <c r="B1869" i="5"/>
  <c r="T1869" i="5"/>
  <c r="B1870" i="5"/>
  <c r="T1870" i="5"/>
  <c r="B1871" i="5"/>
  <c r="T1871" i="5"/>
  <c r="B1872" i="5"/>
  <c r="T1872" i="5" s="1"/>
  <c r="B1873" i="5"/>
  <c r="T1873" i="5"/>
  <c r="B1874" i="5"/>
  <c r="T1874" i="5" s="1"/>
  <c r="B1875" i="5"/>
  <c r="T1875" i="5"/>
  <c r="B1876" i="5"/>
  <c r="T1876" i="5" s="1"/>
  <c r="B1877" i="5"/>
  <c r="T1877" i="5"/>
  <c r="B1878" i="5"/>
  <c r="T1878" i="5" s="1"/>
  <c r="B1879" i="5"/>
  <c r="T1879" i="5"/>
  <c r="B1880" i="5"/>
  <c r="T1880" i="5" s="1"/>
  <c r="B1881" i="5"/>
  <c r="T1881" i="5"/>
  <c r="B1882" i="5"/>
  <c r="T1882" i="5" s="1"/>
  <c r="B1883" i="5"/>
  <c r="T1883" i="5"/>
  <c r="B1884" i="5"/>
  <c r="T1884" i="5" s="1"/>
  <c r="B1885" i="5"/>
  <c r="T1885" i="5"/>
  <c r="B1886" i="5"/>
  <c r="T1886" i="5"/>
  <c r="B1887" i="5"/>
  <c r="T1887" i="5"/>
  <c r="B1888" i="5"/>
  <c r="T1888" i="5" s="1"/>
  <c r="B1889" i="5"/>
  <c r="T1889" i="5"/>
  <c r="B1890" i="5"/>
  <c r="T1890" i="5" s="1"/>
  <c r="B1891" i="5"/>
  <c r="T1891" i="5"/>
  <c r="B1892" i="5"/>
  <c r="T1892" i="5" s="1"/>
  <c r="B1893" i="5"/>
  <c r="T1893" i="5"/>
  <c r="B1894" i="5"/>
  <c r="T1894" i="5" s="1"/>
  <c r="B1895" i="5"/>
  <c r="T1895" i="5"/>
  <c r="B1896" i="5"/>
  <c r="T1896" i="5" s="1"/>
  <c r="B1897" i="5"/>
  <c r="T1897" i="5"/>
  <c r="B1898" i="5"/>
  <c r="T1898" i="5"/>
  <c r="B1899" i="5"/>
  <c r="T1899" i="5"/>
  <c r="B1900" i="5"/>
  <c r="T1900" i="5" s="1"/>
  <c r="B1901" i="5"/>
  <c r="T1901" i="5"/>
  <c r="B1902" i="5"/>
  <c r="T1902" i="5"/>
  <c r="B1903" i="5"/>
  <c r="T1903" i="5"/>
  <c r="B1904" i="5"/>
  <c r="T1904" i="5" s="1"/>
  <c r="B1905" i="5"/>
  <c r="T1905" i="5"/>
  <c r="B1906" i="5"/>
  <c r="T1906" i="5" s="1"/>
  <c r="B1907" i="5"/>
  <c r="T1907" i="5"/>
  <c r="B1908" i="5"/>
  <c r="T1908" i="5" s="1"/>
  <c r="B1909" i="5"/>
  <c r="T1909" i="5"/>
  <c r="B1910" i="5"/>
  <c r="T1910" i="5" s="1"/>
  <c r="B1911" i="5"/>
  <c r="T1911" i="5"/>
  <c r="B1912" i="5"/>
  <c r="T1912" i="5" s="1"/>
  <c r="B1913" i="5"/>
  <c r="T1913" i="5"/>
  <c r="B1914" i="5"/>
  <c r="T1914" i="5" s="1"/>
  <c r="B1915" i="5"/>
  <c r="T1915" i="5"/>
  <c r="B1916" i="5"/>
  <c r="T1916" i="5" s="1"/>
  <c r="B1917" i="5"/>
  <c r="T1917" i="5"/>
  <c r="B1918" i="5"/>
  <c r="T1918" i="5"/>
  <c r="B1919" i="5"/>
  <c r="T1919" i="5"/>
  <c r="B1920" i="5"/>
  <c r="T1920" i="5" s="1"/>
  <c r="B1921" i="5"/>
  <c r="T1921" i="5"/>
  <c r="B1922" i="5"/>
  <c r="T1922" i="5" s="1"/>
  <c r="B1923" i="5"/>
  <c r="T1923" i="5"/>
  <c r="B1924" i="5"/>
  <c r="T1924" i="5" s="1"/>
  <c r="B1925" i="5"/>
  <c r="T1925" i="5"/>
  <c r="B1926" i="5"/>
  <c r="T1926" i="5" s="1"/>
  <c r="B1927" i="5"/>
  <c r="T1927" i="5"/>
  <c r="B1928" i="5"/>
  <c r="T1928" i="5" s="1"/>
  <c r="B1929" i="5"/>
  <c r="T1929" i="5"/>
  <c r="B1930" i="5"/>
  <c r="T1930" i="5" s="1"/>
  <c r="B1931" i="5"/>
  <c r="T1931" i="5"/>
  <c r="B1932" i="5"/>
  <c r="T1932" i="5" s="1"/>
  <c r="B1933" i="5"/>
  <c r="T1933" i="5"/>
  <c r="B1934" i="5"/>
  <c r="T1934" i="5"/>
  <c r="B1935" i="5"/>
  <c r="T1935" i="5"/>
  <c r="B1936" i="5"/>
  <c r="T1936" i="5" s="1"/>
  <c r="B1937" i="5"/>
  <c r="T1937" i="5"/>
  <c r="B1938" i="5"/>
  <c r="T1938" i="5" s="1"/>
  <c r="B1939" i="5"/>
  <c r="T1939" i="5"/>
  <c r="B1940" i="5"/>
  <c r="T1940" i="5" s="1"/>
  <c r="B1941" i="5"/>
  <c r="T1941" i="5"/>
  <c r="B1942" i="5"/>
  <c r="T1942" i="5" s="1"/>
  <c r="B1943" i="5"/>
  <c r="T1943" i="5"/>
  <c r="B1944" i="5"/>
  <c r="T1944" i="5" s="1"/>
  <c r="B1945" i="5"/>
  <c r="T1945" i="5"/>
  <c r="B1946" i="5"/>
  <c r="T1946" i="5" s="1"/>
  <c r="B1947" i="5"/>
  <c r="T1947" i="5"/>
  <c r="B1948" i="5"/>
  <c r="T1948" i="5" s="1"/>
  <c r="B1949" i="5"/>
  <c r="T1949" i="5"/>
  <c r="B1950" i="5"/>
  <c r="T1950" i="5"/>
  <c r="B1951" i="5"/>
  <c r="T1951" i="5"/>
  <c r="B1952" i="5"/>
  <c r="T1952" i="5" s="1"/>
  <c r="B1953" i="5"/>
  <c r="T1953" i="5"/>
  <c r="B1954" i="5"/>
  <c r="T1954" i="5" s="1"/>
  <c r="B1955" i="5"/>
  <c r="T1955" i="5"/>
  <c r="B1956" i="5"/>
  <c r="T1956" i="5" s="1"/>
  <c r="B1957" i="5"/>
  <c r="T1957" i="5"/>
  <c r="B1958" i="5"/>
  <c r="T1958" i="5" s="1"/>
  <c r="B1959" i="5"/>
  <c r="T1959" i="5"/>
  <c r="B1960" i="5"/>
  <c r="T1960" i="5" s="1"/>
  <c r="B1961" i="5"/>
  <c r="T1961" i="5"/>
  <c r="B1962" i="5"/>
  <c r="T1962" i="5"/>
  <c r="B1963" i="5"/>
  <c r="T1963" i="5"/>
  <c r="B1964" i="5"/>
  <c r="T1964" i="5" s="1"/>
  <c r="B1965" i="5"/>
  <c r="T1965" i="5"/>
  <c r="B1966" i="5"/>
  <c r="T1966" i="5"/>
  <c r="B1967" i="5"/>
  <c r="T1967" i="5"/>
  <c r="B1968" i="5"/>
  <c r="T1968" i="5" s="1"/>
  <c r="B1969" i="5"/>
  <c r="T1969" i="5"/>
  <c r="B1970" i="5"/>
  <c r="T1970" i="5" s="1"/>
  <c r="B1971" i="5"/>
  <c r="T1971" i="5"/>
  <c r="B1972" i="5"/>
  <c r="T1972" i="5" s="1"/>
  <c r="B1973" i="5"/>
  <c r="T1973" i="5"/>
  <c r="B1974" i="5"/>
  <c r="T1974" i="5" s="1"/>
  <c r="B1975" i="5"/>
  <c r="T1975" i="5"/>
  <c r="B1976" i="5"/>
  <c r="T1976" i="5" s="1"/>
  <c r="B1977" i="5"/>
  <c r="T1977" i="5"/>
  <c r="B1978" i="5"/>
  <c r="T1978" i="5" s="1"/>
  <c r="B1979" i="5"/>
  <c r="T1979" i="5"/>
  <c r="B1980" i="5"/>
  <c r="T1980" i="5" s="1"/>
  <c r="B1981" i="5"/>
  <c r="T1981" i="5"/>
  <c r="B1982" i="5"/>
  <c r="T1982" i="5"/>
  <c r="B1983" i="5"/>
  <c r="T1983" i="5"/>
  <c r="B1984" i="5"/>
  <c r="T1984" i="5" s="1"/>
  <c r="B1985" i="5"/>
  <c r="T1985" i="5"/>
  <c r="B1986" i="5"/>
  <c r="T1986" i="5" s="1"/>
  <c r="B1987" i="5"/>
  <c r="T1987" i="5"/>
  <c r="B1988" i="5"/>
  <c r="T1988" i="5" s="1"/>
  <c r="B1989" i="5"/>
  <c r="T1989" i="5"/>
  <c r="B1990" i="5"/>
  <c r="T1990" i="5" s="1"/>
  <c r="B1991" i="5"/>
  <c r="T1991" i="5"/>
  <c r="B1992" i="5"/>
  <c r="T1992" i="5" s="1"/>
  <c r="B1993" i="5"/>
  <c r="T1993" i="5"/>
  <c r="B1994" i="5"/>
  <c r="T1994" i="5" s="1"/>
  <c r="B1995" i="5"/>
  <c r="T1995" i="5"/>
  <c r="B1996" i="5"/>
  <c r="T1996" i="5" s="1"/>
  <c r="B1997" i="5"/>
  <c r="T1997" i="5"/>
  <c r="B1998" i="5"/>
  <c r="T1998" i="5"/>
  <c r="B1999" i="5"/>
  <c r="T1999" i="5"/>
  <c r="B2000" i="5"/>
  <c r="T2000" i="5" s="1"/>
  <c r="B2001" i="5"/>
  <c r="T2001" i="5" s="1"/>
  <c r="B2002" i="5"/>
  <c r="T2002" i="5" s="1"/>
  <c r="B2003" i="5"/>
  <c r="T2003" i="5"/>
  <c r="B2004" i="5"/>
  <c r="T2004" i="5" s="1"/>
  <c r="B2005" i="5"/>
  <c r="T2005" i="5" s="1"/>
  <c r="B2006" i="5"/>
  <c r="T2006" i="5"/>
  <c r="B2007" i="5"/>
  <c r="T2007" i="5" s="1"/>
  <c r="B2008" i="5"/>
  <c r="T2008" i="5" s="1"/>
  <c r="B2009" i="5"/>
  <c r="T2009" i="5"/>
  <c r="B2010" i="5"/>
  <c r="T2010" i="5" s="1"/>
  <c r="B2011" i="5"/>
  <c r="T2011" i="5" s="1"/>
  <c r="B2012" i="5"/>
  <c r="T2012" i="5" s="1"/>
  <c r="B2013" i="5"/>
  <c r="T2013" i="5"/>
  <c r="B2014" i="5"/>
  <c r="T2014" i="5" s="1"/>
  <c r="B2015" i="5"/>
  <c r="T2015" i="5"/>
  <c r="B2016" i="5"/>
  <c r="T2016" i="5" s="1"/>
  <c r="B2017" i="5"/>
  <c r="T2017" i="5" s="1"/>
  <c r="B2018" i="5"/>
  <c r="T2018" i="5" s="1"/>
  <c r="B2019" i="5"/>
  <c r="T2019" i="5" s="1"/>
  <c r="B2020" i="5"/>
  <c r="T2020" i="5" s="1"/>
  <c r="B2021" i="5"/>
  <c r="T2021" i="5" s="1"/>
  <c r="B2022" i="5"/>
  <c r="T2022" i="5"/>
  <c r="B2023" i="5"/>
  <c r="T2023" i="5"/>
  <c r="B2024" i="5"/>
  <c r="T2024" i="5" s="1"/>
  <c r="B2025" i="5"/>
  <c r="T2025" i="5" s="1"/>
  <c r="B2026" i="5"/>
  <c r="T2026" i="5" s="1"/>
  <c r="B2027" i="5"/>
  <c r="T2027" i="5"/>
  <c r="B2028" i="5"/>
  <c r="T2028" i="5" s="1"/>
  <c r="B2029" i="5"/>
  <c r="T2029" i="5" s="1"/>
  <c r="B2030" i="5"/>
  <c r="T2030" i="5" s="1"/>
  <c r="B2031" i="5"/>
  <c r="T2031" i="5"/>
  <c r="B2032" i="5"/>
  <c r="T2032" i="5" s="1"/>
  <c r="B2033" i="5"/>
  <c r="T2033" i="5" s="1"/>
  <c r="B2034" i="5"/>
  <c r="T2034" i="5" s="1"/>
  <c r="B2035" i="5"/>
  <c r="T2035" i="5" s="1"/>
  <c r="B2036" i="5"/>
  <c r="T2036" i="5" s="1"/>
  <c r="B2037" i="5"/>
  <c r="T2037" i="5" s="1"/>
  <c r="B2038" i="5"/>
  <c r="T2038" i="5" s="1"/>
  <c r="B2039" i="5"/>
  <c r="T2039" i="5"/>
  <c r="B2040" i="5"/>
  <c r="T2040" i="5" s="1"/>
  <c r="B2041" i="5"/>
  <c r="T2041" i="5" s="1"/>
  <c r="B2042" i="5"/>
  <c r="T2042" i="5" s="1"/>
  <c r="B2043" i="5"/>
  <c r="T2043" i="5"/>
  <c r="B2044" i="5"/>
  <c r="T2044" i="5" s="1"/>
  <c r="B2045" i="5"/>
  <c r="T2045" i="5" s="1"/>
  <c r="B2046" i="5"/>
  <c r="T2046" i="5" s="1"/>
  <c r="B2047" i="5"/>
  <c r="T2047" i="5"/>
  <c r="B2048" i="5"/>
  <c r="T2048" i="5" s="1"/>
  <c r="B2049" i="5"/>
  <c r="T2049" i="5" s="1"/>
  <c r="B2050" i="5"/>
  <c r="T2050" i="5" s="1"/>
  <c r="B2051" i="5"/>
  <c r="T2051" i="5" s="1"/>
  <c r="B2052" i="5"/>
  <c r="T2052" i="5" s="1"/>
  <c r="B2053" i="5"/>
  <c r="T2053" i="5" s="1"/>
  <c r="B2054" i="5"/>
  <c r="T2054" i="5" s="1"/>
  <c r="B2055" i="5"/>
  <c r="T2055" i="5"/>
  <c r="B2056" i="5"/>
  <c r="T2056" i="5" s="1"/>
  <c r="B2057" i="5"/>
  <c r="T2057" i="5" s="1"/>
  <c r="B2058" i="5"/>
  <c r="T2058" i="5" s="1"/>
  <c r="B2059" i="5"/>
  <c r="T2059" i="5"/>
  <c r="B2060" i="5"/>
  <c r="T2060" i="5" s="1"/>
  <c r="B2061" i="5"/>
  <c r="T2061" i="5" s="1"/>
  <c r="B2062" i="5"/>
  <c r="T2062" i="5" s="1"/>
  <c r="B2063" i="5"/>
  <c r="T2063" i="5"/>
  <c r="B2064" i="5"/>
  <c r="T2064" i="5" s="1"/>
  <c r="B2065" i="5"/>
  <c r="T2065" i="5" s="1"/>
  <c r="B2066" i="5"/>
  <c r="T2066" i="5" s="1"/>
  <c r="B2067" i="5"/>
  <c r="T2067" i="5" s="1"/>
  <c r="B2068" i="5"/>
  <c r="T2068" i="5" s="1"/>
  <c r="B2069" i="5"/>
  <c r="T2069" i="5" s="1"/>
  <c r="B2070" i="5"/>
  <c r="T2070" i="5" s="1"/>
  <c r="B2071" i="5"/>
  <c r="T2071" i="5"/>
  <c r="B2072" i="5"/>
  <c r="T2072" i="5" s="1"/>
  <c r="B2073" i="5"/>
  <c r="T2073" i="5" s="1"/>
  <c r="B2074" i="5"/>
  <c r="T2074" i="5" s="1"/>
  <c r="B2075" i="5"/>
  <c r="T2075" i="5"/>
  <c r="B2076" i="5"/>
  <c r="T2076" i="5" s="1"/>
  <c r="B2077" i="5"/>
  <c r="T2077" i="5" s="1"/>
  <c r="B2078" i="5"/>
  <c r="T2078" i="5" s="1"/>
  <c r="B2079" i="5"/>
  <c r="T2079" i="5"/>
  <c r="B2080" i="5"/>
  <c r="T2080" i="5" s="1"/>
  <c r="B2081" i="5"/>
  <c r="T2081" i="5" s="1"/>
  <c r="B2082" i="5"/>
  <c r="T2082" i="5" s="1"/>
  <c r="B2083" i="5"/>
  <c r="T2083" i="5" s="1"/>
  <c r="B2084" i="5"/>
  <c r="T2084" i="5" s="1"/>
  <c r="B2085" i="5"/>
  <c r="T2085" i="5" s="1"/>
  <c r="B2086" i="5"/>
  <c r="T2086" i="5" s="1"/>
  <c r="B2087" i="5"/>
  <c r="T2087" i="5"/>
  <c r="B2088" i="5"/>
  <c r="T2088" i="5" s="1"/>
  <c r="B2089" i="5"/>
  <c r="T2089" i="5" s="1"/>
  <c r="B2090" i="5"/>
  <c r="T2090" i="5" s="1"/>
  <c r="B2091" i="5"/>
  <c r="T2091" i="5"/>
  <c r="B2092" i="5"/>
  <c r="T2092" i="5" s="1"/>
  <c r="B2093" i="5"/>
  <c r="T2093" i="5" s="1"/>
  <c r="B2094" i="5"/>
  <c r="T2094" i="5" s="1"/>
  <c r="B2095" i="5"/>
  <c r="T2095" i="5"/>
  <c r="B2096" i="5"/>
  <c r="T2096" i="5" s="1"/>
  <c r="B2097" i="5"/>
  <c r="T2097" i="5" s="1"/>
  <c r="B2098" i="5"/>
  <c r="T2098" i="5" s="1"/>
  <c r="B2099" i="5"/>
  <c r="T2099" i="5" s="1"/>
  <c r="B2100" i="5"/>
  <c r="T2100" i="5" s="1"/>
  <c r="B2101" i="5"/>
  <c r="T2101" i="5" s="1"/>
  <c r="B2102" i="5"/>
  <c r="T2102" i="5" s="1"/>
  <c r="B2103" i="5"/>
  <c r="T2103" i="5"/>
  <c r="B2104" i="5"/>
  <c r="T2104" i="5" s="1"/>
  <c r="B2105" i="5"/>
  <c r="T2105" i="5" s="1"/>
  <c r="B2106" i="5"/>
  <c r="T2106" i="5" s="1"/>
  <c r="B2107" i="5"/>
  <c r="T2107" i="5"/>
  <c r="B2108" i="5"/>
  <c r="T2108" i="5" s="1"/>
  <c r="B2109" i="5"/>
  <c r="T2109" i="5" s="1"/>
  <c r="B2110" i="5"/>
  <c r="T2110" i="5" s="1"/>
  <c r="B2111" i="5"/>
  <c r="T2111" i="5"/>
  <c r="B2112" i="5"/>
  <c r="T2112" i="5" s="1"/>
  <c r="B2113" i="5"/>
  <c r="T2113" i="5" s="1"/>
  <c r="B2114" i="5"/>
  <c r="T2114" i="5" s="1"/>
  <c r="B2115" i="5"/>
  <c r="T2115" i="5" s="1"/>
  <c r="B2116" i="5"/>
  <c r="T2116" i="5" s="1"/>
  <c r="B2117" i="5"/>
  <c r="T2117" i="5" s="1"/>
  <c r="B2118" i="5"/>
  <c r="T2118" i="5" s="1"/>
  <c r="B2119" i="5"/>
  <c r="T2119" i="5"/>
  <c r="B2120" i="5"/>
  <c r="T2120" i="5" s="1"/>
  <c r="B2121" i="5"/>
  <c r="T2121" i="5" s="1"/>
  <c r="B2122" i="5"/>
  <c r="T2122" i="5" s="1"/>
  <c r="B2123" i="5"/>
  <c r="T2123" i="5"/>
  <c r="B2124" i="5"/>
  <c r="T2124" i="5" s="1"/>
  <c r="B2125" i="5"/>
  <c r="T2125" i="5" s="1"/>
  <c r="B2126" i="5"/>
  <c r="T2126" i="5" s="1"/>
  <c r="B2127" i="5"/>
  <c r="T2127" i="5"/>
  <c r="B2128" i="5"/>
  <c r="T2128" i="5" s="1"/>
  <c r="B2129" i="5"/>
  <c r="T2129" i="5" s="1"/>
  <c r="B2130" i="5"/>
  <c r="T2130" i="5" s="1"/>
  <c r="B2131" i="5"/>
  <c r="T2131" i="5" s="1"/>
  <c r="B2132" i="5"/>
  <c r="T2132" i="5" s="1"/>
  <c r="B2133" i="5"/>
  <c r="T2133" i="5" s="1"/>
  <c r="B2134" i="5"/>
  <c r="T2134" i="5" s="1"/>
  <c r="B2135" i="5"/>
  <c r="T2135" i="5"/>
  <c r="B2136" i="5"/>
  <c r="T2136" i="5" s="1"/>
  <c r="B2137" i="5"/>
  <c r="T2137" i="5" s="1"/>
  <c r="B2138" i="5"/>
  <c r="T2138" i="5" s="1"/>
  <c r="B2139" i="5"/>
  <c r="T2139" i="5"/>
  <c r="B2140" i="5"/>
  <c r="T2140" i="5" s="1"/>
  <c r="B2141" i="5"/>
  <c r="T2141" i="5" s="1"/>
  <c r="B2142" i="5"/>
  <c r="T2142" i="5" s="1"/>
  <c r="B2143" i="5"/>
  <c r="T2143" i="5"/>
  <c r="B2144" i="5"/>
  <c r="T2144" i="5" s="1"/>
  <c r="B2145" i="5"/>
  <c r="T2145" i="5" s="1"/>
  <c r="B2146" i="5"/>
  <c r="T2146" i="5" s="1"/>
  <c r="B2147" i="5"/>
  <c r="T2147" i="5" s="1"/>
  <c r="B2148" i="5"/>
  <c r="T2148" i="5" s="1"/>
  <c r="B2149" i="5"/>
  <c r="T2149" i="5" s="1"/>
  <c r="B2150" i="5"/>
  <c r="T2150" i="5" s="1"/>
  <c r="B2151" i="5"/>
  <c r="T2151" i="5"/>
  <c r="B2152" i="5"/>
  <c r="T2152" i="5" s="1"/>
  <c r="B2153" i="5"/>
  <c r="T2153" i="5"/>
  <c r="B2154" i="5"/>
  <c r="T2154" i="5" s="1"/>
  <c r="B2155" i="5"/>
  <c r="T2155" i="5" s="1"/>
  <c r="B2156" i="5"/>
  <c r="T2156" i="5" s="1"/>
  <c r="B2157" i="5"/>
  <c r="T2157" i="5"/>
  <c r="B2158" i="5"/>
  <c r="T2158" i="5" s="1"/>
  <c r="B2159" i="5"/>
  <c r="T2159" i="5"/>
  <c r="B2160" i="5"/>
  <c r="T2160" i="5" s="1"/>
  <c r="B2161" i="5"/>
  <c r="T2161" i="5"/>
  <c r="B2162" i="5"/>
  <c r="T2162" i="5" s="1"/>
  <c r="B2163" i="5"/>
  <c r="T2163" i="5" s="1"/>
  <c r="B2164" i="5"/>
  <c r="T2164" i="5" s="1"/>
  <c r="B2165" i="5"/>
  <c r="T2165" i="5" s="1"/>
  <c r="B2166" i="5"/>
  <c r="T2166" i="5" s="1"/>
  <c r="B2167" i="5"/>
  <c r="T2167" i="5"/>
  <c r="B2168" i="5"/>
  <c r="T2168" i="5" s="1"/>
  <c r="B2169" i="5"/>
  <c r="T2169" i="5"/>
  <c r="B2170" i="5"/>
  <c r="T2170" i="5" s="1"/>
  <c r="B2171" i="5"/>
  <c r="T2171" i="5" s="1"/>
  <c r="B2172" i="5"/>
  <c r="T2172" i="5" s="1"/>
  <c r="B2173" i="5"/>
  <c r="T2173" i="5"/>
  <c r="B2174" i="5"/>
  <c r="T2174" i="5" s="1"/>
  <c r="B2175" i="5"/>
  <c r="T2175" i="5"/>
  <c r="B2176" i="5"/>
  <c r="T2176" i="5" s="1"/>
  <c r="B2177" i="5"/>
  <c r="T2177" i="5"/>
  <c r="B2178" i="5"/>
  <c r="T2178" i="5" s="1"/>
  <c r="B2179" i="5"/>
  <c r="T2179" i="5" s="1"/>
  <c r="B2180" i="5"/>
  <c r="T2180" i="5" s="1"/>
  <c r="B2181" i="5"/>
  <c r="T2181" i="5"/>
  <c r="B2182" i="5"/>
  <c r="T2182" i="5" s="1"/>
  <c r="B2183" i="5"/>
  <c r="T2183" i="5"/>
  <c r="B2184" i="5"/>
  <c r="T2184" i="5" s="1"/>
  <c r="B2185" i="5"/>
  <c r="T2185" i="5"/>
  <c r="B2186" i="5"/>
  <c r="T2186" i="5" s="1"/>
  <c r="B2187" i="5"/>
  <c r="T2187" i="5" s="1"/>
  <c r="B2188" i="5"/>
  <c r="T2188" i="5" s="1"/>
  <c r="B2189" i="5"/>
  <c r="T2189" i="5"/>
  <c r="B2190" i="5"/>
  <c r="T2190" i="5" s="1"/>
  <c r="B2191" i="5"/>
  <c r="T2191" i="5"/>
  <c r="B2192" i="5"/>
  <c r="T2192" i="5" s="1"/>
  <c r="B2193" i="5"/>
  <c r="T2193" i="5"/>
  <c r="B2194" i="5"/>
  <c r="T2194" i="5" s="1"/>
  <c r="B2195" i="5"/>
  <c r="T2195" i="5" s="1"/>
  <c r="B2196" i="5"/>
  <c r="T2196" i="5" s="1"/>
  <c r="B2197" i="5"/>
  <c r="T2197" i="5"/>
  <c r="B2198" i="5"/>
  <c r="T2198" i="5" s="1"/>
  <c r="B2199" i="5"/>
  <c r="T2199" i="5" s="1"/>
  <c r="B2200" i="5"/>
  <c r="T2200" i="5" s="1"/>
  <c r="B2201" i="5"/>
  <c r="T2201" i="5"/>
  <c r="B2202" i="5"/>
  <c r="T2202" i="5" s="1"/>
  <c r="B2203" i="5"/>
  <c r="T2203" i="5" s="1"/>
  <c r="B2204" i="5"/>
  <c r="T2204" i="5" s="1"/>
  <c r="B2205" i="5"/>
  <c r="T2205" i="5" s="1"/>
  <c r="B2206" i="5"/>
  <c r="T2206" i="5" s="1"/>
  <c r="B2207" i="5"/>
  <c r="T2207" i="5"/>
  <c r="B2208" i="5"/>
  <c r="T2208" i="5" s="1"/>
  <c r="B2209" i="5"/>
  <c r="T2209" i="5"/>
  <c r="B2210" i="5"/>
  <c r="T2210" i="5" s="1"/>
  <c r="B2211" i="5"/>
  <c r="T2211" i="5" s="1"/>
  <c r="B2212" i="5"/>
  <c r="T2212" i="5" s="1"/>
  <c r="B2213" i="5"/>
  <c r="T2213" i="5"/>
  <c r="B2214" i="5"/>
  <c r="T2214" i="5" s="1"/>
  <c r="B2215" i="5"/>
  <c r="T2215" i="5" s="1"/>
  <c r="B2216" i="5"/>
  <c r="T2216" i="5" s="1"/>
  <c r="B2217" i="5"/>
  <c r="T2217" i="5"/>
  <c r="B2218" i="5"/>
  <c r="T2218" i="5" s="1"/>
  <c r="B2219" i="5"/>
  <c r="T2219" i="5" s="1"/>
  <c r="B2220" i="5"/>
  <c r="T2220" i="5" s="1"/>
  <c r="B2221" i="5"/>
  <c r="T2221" i="5" s="1"/>
  <c r="B2222" i="5"/>
  <c r="T2222" i="5" s="1"/>
  <c r="B2223" i="5"/>
  <c r="T2223" i="5"/>
  <c r="B2224" i="5"/>
  <c r="T2224" i="5" s="1"/>
  <c r="B2225" i="5"/>
  <c r="T2225" i="5"/>
  <c r="B2226" i="5"/>
  <c r="T2226" i="5" s="1"/>
  <c r="B2227" i="5"/>
  <c r="T2227" i="5" s="1"/>
  <c r="B2228" i="5"/>
  <c r="T2228" i="5" s="1"/>
  <c r="B2229" i="5"/>
  <c r="T2229" i="5"/>
  <c r="B2230" i="5"/>
  <c r="T2230" i="5" s="1"/>
  <c r="B2231" i="5"/>
  <c r="T2231" i="5"/>
  <c r="B2232" i="5"/>
  <c r="T2232" i="5" s="1"/>
  <c r="B2233" i="5"/>
  <c r="T2233" i="5"/>
  <c r="B2234" i="5"/>
  <c r="T2234" i="5" s="1"/>
  <c r="B2235" i="5"/>
  <c r="T2235" i="5" s="1"/>
  <c r="B2236" i="5"/>
  <c r="T2236" i="5" s="1"/>
  <c r="B2237" i="5"/>
  <c r="T2237" i="5"/>
  <c r="B2238" i="5"/>
  <c r="T2238" i="5" s="1"/>
  <c r="B2239" i="5"/>
  <c r="T2239" i="5"/>
  <c r="B2240" i="5"/>
  <c r="T2240" i="5" s="1"/>
  <c r="B2241" i="5"/>
  <c r="T2241" i="5"/>
  <c r="B2242" i="5"/>
  <c r="T2242" i="5" s="1"/>
  <c r="B2243" i="5"/>
  <c r="T2243" i="5" s="1"/>
  <c r="B2244" i="5"/>
  <c r="T2244" i="5" s="1"/>
  <c r="B2245" i="5"/>
  <c r="T2245" i="5"/>
  <c r="B2246" i="5"/>
  <c r="T2246" i="5" s="1"/>
  <c r="B2247" i="5"/>
  <c r="T2247" i="5"/>
  <c r="B2248" i="5"/>
  <c r="T2248" i="5" s="1"/>
  <c r="B2249" i="5"/>
  <c r="T2249" i="5"/>
  <c r="B2250" i="5"/>
  <c r="T2250" i="5" s="1"/>
  <c r="B2251" i="5"/>
  <c r="T2251" i="5" s="1"/>
  <c r="B2252" i="5"/>
  <c r="T2252" i="5" s="1"/>
  <c r="B2253" i="5"/>
  <c r="T2253" i="5"/>
  <c r="B2254" i="5"/>
  <c r="T2254" i="5" s="1"/>
  <c r="B2255" i="5"/>
  <c r="T2255" i="5"/>
  <c r="B2256" i="5"/>
  <c r="T2256" i="5" s="1"/>
  <c r="B2257" i="5"/>
  <c r="T2257" i="5"/>
  <c r="B2258" i="5"/>
  <c r="T2258" i="5" s="1"/>
  <c r="B2259" i="5"/>
  <c r="T2259" i="5" s="1"/>
  <c r="B2260" i="5"/>
  <c r="T2260" i="5" s="1"/>
  <c r="B2261" i="5"/>
  <c r="T2261" i="5"/>
  <c r="B2262" i="5"/>
  <c r="T2262" i="5" s="1"/>
  <c r="B2263" i="5"/>
  <c r="T2263" i="5" s="1"/>
  <c r="B2264" i="5"/>
  <c r="T2264" i="5" s="1"/>
  <c r="B2265" i="5"/>
  <c r="T2265" i="5"/>
  <c r="B2266" i="5"/>
  <c r="T2266" i="5" s="1"/>
  <c r="B2267" i="5"/>
  <c r="T2267" i="5" s="1"/>
  <c r="B2268" i="5"/>
  <c r="T2268" i="5" s="1"/>
  <c r="B2269" i="5"/>
  <c r="T2269" i="5" s="1"/>
  <c r="B2270" i="5"/>
  <c r="T2270" i="5" s="1"/>
  <c r="B2271" i="5"/>
  <c r="T2271" i="5"/>
  <c r="B2272" i="5"/>
  <c r="T2272" i="5" s="1"/>
  <c r="B2273" i="5"/>
  <c r="T2273" i="5"/>
  <c r="B2274" i="5"/>
  <c r="T2274" i="5" s="1"/>
  <c r="B2275" i="5"/>
  <c r="T2275" i="5" s="1"/>
  <c r="B2276" i="5"/>
  <c r="T2276" i="5" s="1"/>
  <c r="B2277" i="5"/>
  <c r="T2277" i="5"/>
  <c r="B2278" i="5"/>
  <c r="T2278" i="5" s="1"/>
  <c r="B2279" i="5"/>
  <c r="T2279" i="5" s="1"/>
  <c r="B2280" i="5"/>
  <c r="T2280" i="5" s="1"/>
  <c r="B2281" i="5"/>
  <c r="T2281" i="5"/>
  <c r="B2282" i="5"/>
  <c r="T2282" i="5" s="1"/>
  <c r="B2283" i="5"/>
  <c r="T2283" i="5" s="1"/>
  <c r="B2284" i="5"/>
  <c r="T2284" i="5"/>
  <c r="B2285" i="5"/>
  <c r="T2285" i="5" s="1"/>
  <c r="B2286" i="5"/>
  <c r="T2286" i="5"/>
  <c r="B2287" i="5"/>
  <c r="T2287" i="5" s="1"/>
  <c r="B2288" i="5"/>
  <c r="T2288" i="5"/>
  <c r="B2289" i="5"/>
  <c r="T2289" i="5" s="1"/>
  <c r="B2290" i="5"/>
  <c r="T2290" i="5"/>
  <c r="B2291" i="5"/>
  <c r="T2291" i="5" s="1"/>
  <c r="B2292" i="5"/>
  <c r="T2292" i="5" s="1"/>
  <c r="B2293" i="5"/>
  <c r="T2293" i="5" s="1"/>
  <c r="B2294" i="5"/>
  <c r="T2294" i="5"/>
  <c r="B2295" i="5"/>
  <c r="T2295" i="5" s="1"/>
  <c r="B2296" i="5"/>
  <c r="T2296" i="5"/>
  <c r="B2297" i="5"/>
  <c r="T2297" i="5" s="1"/>
  <c r="B2298" i="5"/>
  <c r="T2298" i="5"/>
  <c r="B2299" i="5"/>
  <c r="T2299" i="5" s="1"/>
  <c r="B2300" i="5"/>
  <c r="T2300" i="5"/>
  <c r="B2301" i="5"/>
  <c r="T2301" i="5" s="1"/>
  <c r="B2302" i="5"/>
  <c r="T2302" i="5"/>
  <c r="B2303" i="5"/>
  <c r="T2303" i="5" s="1"/>
  <c r="B2304" i="5"/>
  <c r="T2304" i="5"/>
  <c r="B2305" i="5"/>
  <c r="T2305" i="5" s="1"/>
  <c r="B2306" i="5"/>
  <c r="T2306" i="5"/>
  <c r="B2307" i="5"/>
  <c r="T2307" i="5" s="1"/>
  <c r="B2308" i="5"/>
  <c r="T2308" i="5" s="1"/>
  <c r="B2309" i="5"/>
  <c r="T2309" i="5" s="1"/>
  <c r="B2310" i="5"/>
  <c r="T2310" i="5"/>
  <c r="B2311" i="5"/>
  <c r="T2311" i="5" s="1"/>
  <c r="B2312" i="5"/>
  <c r="T2312" i="5"/>
  <c r="B2313" i="5"/>
  <c r="T2313" i="5" s="1"/>
  <c r="B2314" i="5"/>
  <c r="T2314" i="5"/>
  <c r="B2315" i="5"/>
  <c r="T2315" i="5" s="1"/>
  <c r="B2316" i="5"/>
  <c r="T2316" i="5"/>
  <c r="B2317" i="5"/>
  <c r="T2317" i="5" s="1"/>
  <c r="B2318" i="5"/>
  <c r="T2318" i="5"/>
  <c r="B2319" i="5"/>
  <c r="T2319" i="5" s="1"/>
  <c r="B2320" i="5"/>
  <c r="T2320" i="5"/>
  <c r="B2321" i="5"/>
  <c r="T2321" i="5" s="1"/>
  <c r="B2322" i="5"/>
  <c r="T2322" i="5"/>
  <c r="B2323" i="5"/>
  <c r="T2323" i="5" s="1"/>
  <c r="B2324" i="5"/>
  <c r="T2324" i="5" s="1"/>
  <c r="B2325" i="5"/>
  <c r="T2325" i="5" s="1"/>
  <c r="B2326" i="5"/>
  <c r="T2326" i="5"/>
  <c r="B2327" i="5"/>
  <c r="T2327" i="5" s="1"/>
  <c r="B2328" i="5"/>
  <c r="T2328" i="5" s="1"/>
  <c r="B2329" i="5"/>
  <c r="T2329" i="5" s="1"/>
  <c r="B2330" i="5"/>
  <c r="T2330" i="5"/>
  <c r="B2331" i="5"/>
  <c r="T2331" i="5" s="1"/>
  <c r="B2332" i="5"/>
  <c r="T2332" i="5" s="1"/>
  <c r="B2333" i="5"/>
  <c r="T2333" i="5" s="1"/>
  <c r="B2334" i="5"/>
  <c r="T2334" i="5"/>
  <c r="B2335" i="5"/>
  <c r="T2335" i="5" s="1"/>
  <c r="B2336" i="5"/>
  <c r="T2336" i="5"/>
  <c r="B2337" i="5"/>
  <c r="T2337" i="5" s="1"/>
  <c r="B2338" i="5"/>
  <c r="T2338" i="5"/>
  <c r="B2339" i="5"/>
  <c r="T2339" i="5" s="1"/>
  <c r="B2340" i="5"/>
  <c r="T2340" i="5" s="1"/>
  <c r="B2341" i="5"/>
  <c r="T2341" i="5" s="1"/>
  <c r="B2342" i="5"/>
  <c r="T2342" i="5"/>
  <c r="B2343" i="5"/>
  <c r="T2343" i="5" s="1"/>
  <c r="B2344" i="5"/>
  <c r="T2344" i="5" s="1"/>
  <c r="B2345" i="5"/>
  <c r="T2345" i="5" s="1"/>
  <c r="B2346" i="5"/>
  <c r="T2346" i="5"/>
  <c r="B2347" i="5"/>
  <c r="T2347" i="5" s="1"/>
  <c r="B2348" i="5"/>
  <c r="T2348" i="5"/>
  <c r="B2349" i="5"/>
  <c r="T2349" i="5" s="1"/>
  <c r="B2350" i="5"/>
  <c r="T2350" i="5"/>
  <c r="B2351" i="5"/>
  <c r="T2351" i="5" s="1"/>
  <c r="B2352" i="5"/>
  <c r="T2352" i="5"/>
  <c r="B2353" i="5"/>
  <c r="T2353" i="5" s="1"/>
  <c r="B2354" i="5"/>
  <c r="T2354" i="5"/>
  <c r="B2355" i="5"/>
  <c r="T2355" i="5" s="1"/>
  <c r="B2356" i="5"/>
  <c r="T2356" i="5" s="1"/>
  <c r="B2357" i="5"/>
  <c r="T2357" i="5" s="1"/>
  <c r="B2358" i="5"/>
  <c r="T2358" i="5"/>
  <c r="B2359" i="5"/>
  <c r="T2359" i="5" s="1"/>
  <c r="B2360" i="5"/>
  <c r="T2360" i="5" s="1"/>
  <c r="B2361" i="5"/>
  <c r="T2361" i="5" s="1"/>
  <c r="B2362" i="5"/>
  <c r="T2362" i="5"/>
  <c r="B2363" i="5"/>
  <c r="T2363" i="5" s="1"/>
  <c r="B2364" i="5"/>
  <c r="T2364" i="5"/>
  <c r="B2365" i="5"/>
  <c r="T2365" i="5" s="1"/>
  <c r="B2366" i="5"/>
  <c r="T2366" i="5"/>
  <c r="B2367" i="5"/>
  <c r="T2367" i="5" s="1"/>
  <c r="B2368" i="5"/>
  <c r="T2368" i="5"/>
  <c r="B2369" i="5"/>
  <c r="T2369" i="5" s="1"/>
  <c r="B2370" i="5"/>
  <c r="T2370" i="5"/>
  <c r="B2371" i="5"/>
  <c r="T2371" i="5" s="1"/>
  <c r="B2372" i="5"/>
  <c r="T2372" i="5" s="1"/>
  <c r="B2373" i="5"/>
  <c r="T2373" i="5" s="1"/>
  <c r="B2374" i="5"/>
  <c r="T2374" i="5"/>
  <c r="B2375" i="5"/>
  <c r="T2375" i="5" s="1"/>
  <c r="B2376" i="5"/>
  <c r="T2376" i="5" s="1"/>
  <c r="B2377" i="5"/>
  <c r="T2377" i="5" s="1"/>
  <c r="B2378" i="5"/>
  <c r="T2378" i="5"/>
  <c r="B2379" i="5"/>
  <c r="T2379" i="5" s="1"/>
  <c r="B2380" i="5"/>
  <c r="T2380" i="5"/>
  <c r="B2381" i="5"/>
  <c r="T2381" i="5" s="1"/>
  <c r="B2382" i="5"/>
  <c r="T2382" i="5"/>
  <c r="B2383" i="5"/>
  <c r="T2383" i="5" s="1"/>
  <c r="B2384" i="5"/>
  <c r="T2384" i="5"/>
  <c r="B2385" i="5"/>
  <c r="T2385" i="5" s="1"/>
  <c r="B2386" i="5"/>
  <c r="T2386" i="5"/>
  <c r="B2387" i="5"/>
  <c r="T2387" i="5" s="1"/>
  <c r="B2388" i="5"/>
  <c r="T2388" i="5" s="1"/>
  <c r="B2389" i="5"/>
  <c r="T2389" i="5" s="1"/>
  <c r="B2390" i="5"/>
  <c r="T2390" i="5"/>
  <c r="B2391" i="5"/>
  <c r="T2391" i="5" s="1"/>
  <c r="B2392" i="5"/>
  <c r="T2392" i="5" s="1"/>
  <c r="B2393" i="5"/>
  <c r="T2393" i="5" s="1"/>
  <c r="B2394" i="5"/>
  <c r="T2394" i="5"/>
  <c r="B2395" i="5"/>
  <c r="T2395" i="5" s="1"/>
  <c r="B2396" i="5"/>
  <c r="T2396" i="5" s="1"/>
  <c r="B2397" i="5"/>
  <c r="T2397" i="5" s="1"/>
  <c r="B2398" i="5"/>
  <c r="T2398" i="5"/>
  <c r="B2399" i="5"/>
  <c r="T2399" i="5" s="1"/>
  <c r="B2400" i="5"/>
  <c r="T2400" i="5"/>
  <c r="B2401" i="5"/>
  <c r="T2401" i="5" s="1"/>
  <c r="B2402" i="5"/>
  <c r="T2402" i="5"/>
  <c r="B2403" i="5"/>
  <c r="T2403" i="5" s="1"/>
  <c r="B2404" i="5"/>
  <c r="T2404" i="5" s="1"/>
  <c r="B2405" i="5"/>
  <c r="T2405" i="5" s="1"/>
  <c r="B2406" i="5"/>
  <c r="T2406" i="5"/>
  <c r="B2407" i="5"/>
  <c r="T2407" i="5" s="1"/>
  <c r="B2408" i="5"/>
  <c r="T2408" i="5" s="1"/>
  <c r="B2409" i="5"/>
  <c r="T2409" i="5" s="1"/>
  <c r="B2410" i="5"/>
  <c r="T2410" i="5"/>
  <c r="B2411" i="5"/>
  <c r="T2411" i="5" s="1"/>
  <c r="B2412" i="5"/>
  <c r="T2412" i="5" s="1"/>
  <c r="B2413" i="5"/>
  <c r="T2413" i="5" s="1"/>
  <c r="B2414" i="5"/>
  <c r="T2414" i="5"/>
  <c r="B2415" i="5"/>
  <c r="T2415" i="5" s="1"/>
  <c r="B2416" i="5"/>
  <c r="T2416" i="5"/>
  <c r="B2417" i="5"/>
  <c r="T2417" i="5" s="1"/>
  <c r="B2418" i="5"/>
  <c r="T2418" i="5"/>
  <c r="B2419" i="5"/>
  <c r="T2419" i="5" s="1"/>
  <c r="B2420" i="5"/>
  <c r="T2420" i="5" s="1"/>
  <c r="B2421" i="5"/>
  <c r="T2421" i="5" s="1"/>
  <c r="B2422" i="5"/>
  <c r="T2422" i="5"/>
  <c r="B2423" i="5"/>
  <c r="T2423" i="5" s="1"/>
  <c r="B2424" i="5"/>
  <c r="T2424" i="5" s="1"/>
  <c r="B2425" i="5"/>
  <c r="T2425" i="5" s="1"/>
  <c r="B2426" i="5"/>
  <c r="T2426" i="5"/>
  <c r="B2427" i="5"/>
  <c r="T2427" i="5" s="1"/>
  <c r="B2428" i="5"/>
  <c r="T2428" i="5" s="1"/>
  <c r="B2429" i="5"/>
  <c r="T2429" i="5" s="1"/>
  <c r="B2430" i="5"/>
  <c r="T2430" i="5"/>
  <c r="B2431" i="5"/>
  <c r="T2431" i="5" s="1"/>
  <c r="B2432" i="5"/>
  <c r="T2432" i="5"/>
  <c r="B2433" i="5"/>
  <c r="T2433" i="5" s="1"/>
  <c r="B2434" i="5"/>
  <c r="T2434" i="5"/>
  <c r="B2435" i="5"/>
  <c r="T2435" i="5" s="1"/>
  <c r="B2436" i="5"/>
  <c r="T2436" i="5" s="1"/>
  <c r="B2437" i="5"/>
  <c r="T2437" i="5" s="1"/>
  <c r="B2438" i="5"/>
  <c r="T2438" i="5"/>
  <c r="B2439" i="5"/>
  <c r="T2439" i="5" s="1"/>
  <c r="B2440" i="5"/>
  <c r="T2440" i="5" s="1"/>
  <c r="B2441" i="5"/>
  <c r="T2441" i="5" s="1"/>
  <c r="B2442" i="5"/>
  <c r="T2442" i="5"/>
  <c r="B2443" i="5"/>
  <c r="T2443" i="5" s="1"/>
  <c r="B2444" i="5"/>
  <c r="T2444" i="5"/>
  <c r="B2445" i="5"/>
  <c r="T2445" i="5" s="1"/>
  <c r="B2446" i="5"/>
  <c r="T2446" i="5"/>
  <c r="B2447" i="5"/>
  <c r="T2447" i="5" s="1"/>
  <c r="B2448" i="5"/>
  <c r="T2448" i="5"/>
  <c r="B2449" i="5"/>
  <c r="T2449" i="5" s="1"/>
  <c r="B2450" i="5"/>
  <c r="T2450" i="5"/>
  <c r="B2451" i="5"/>
  <c r="T2451" i="5" s="1"/>
  <c r="B2452" i="5"/>
  <c r="T2452" i="5" s="1"/>
  <c r="B2453" i="5"/>
  <c r="T2453" i="5" s="1"/>
  <c r="B2454" i="5"/>
  <c r="T2454" i="5"/>
  <c r="B2455" i="5"/>
  <c r="T2455" i="5" s="1"/>
  <c r="B2456" i="5"/>
  <c r="T2456" i="5" s="1"/>
  <c r="B2457" i="5"/>
  <c r="T2457" i="5" s="1"/>
  <c r="B2458" i="5"/>
  <c r="T2458" i="5"/>
  <c r="B2459" i="5"/>
  <c r="T2459" i="5" s="1"/>
  <c r="B2460" i="5"/>
  <c r="T2460" i="5" s="1"/>
  <c r="B2461" i="5"/>
  <c r="T2461" i="5" s="1"/>
  <c r="B2462" i="5"/>
  <c r="T2462" i="5"/>
  <c r="B2463" i="5"/>
  <c r="T2463" i="5" s="1"/>
  <c r="B2464" i="5"/>
  <c r="T2464" i="5"/>
  <c r="B2465" i="5"/>
  <c r="T2465" i="5" s="1"/>
  <c r="B2466" i="5"/>
  <c r="T2466" i="5"/>
  <c r="B2467" i="5"/>
  <c r="T2467" i="5" s="1"/>
  <c r="B2468" i="5"/>
  <c r="T2468" i="5" s="1"/>
  <c r="B2469" i="5"/>
  <c r="T2469" i="5" s="1"/>
  <c r="B2470" i="5"/>
  <c r="T2470" i="5"/>
  <c r="B2471" i="5"/>
  <c r="T2471" i="5" s="1"/>
  <c r="B2472" i="5"/>
  <c r="T2472" i="5" s="1"/>
  <c r="B2473" i="5"/>
  <c r="T2473" i="5" s="1"/>
  <c r="B2474" i="5"/>
  <c r="T2474" i="5"/>
  <c r="B2475" i="5"/>
  <c r="T2475" i="5" s="1"/>
  <c r="B2476" i="5"/>
  <c r="T2476" i="5" s="1"/>
  <c r="B2477" i="5"/>
  <c r="T2477" i="5" s="1"/>
  <c r="B2478" i="5"/>
  <c r="T2478" i="5"/>
  <c r="B2479" i="5"/>
  <c r="T2479" i="5" s="1"/>
  <c r="B2480" i="5"/>
  <c r="T2480" i="5"/>
  <c r="B2481" i="5"/>
  <c r="T2481" i="5" s="1"/>
  <c r="B2482" i="5"/>
  <c r="T2482" i="5"/>
  <c r="B2483" i="5"/>
  <c r="T2483" i="5" s="1"/>
  <c r="B2484" i="5"/>
  <c r="T2484" i="5" s="1"/>
  <c r="B2485" i="5"/>
  <c r="T2485" i="5" s="1"/>
  <c r="B2486" i="5"/>
  <c r="T2486" i="5"/>
  <c r="B2487" i="5"/>
  <c r="T2487" i="5" s="1"/>
  <c r="B2488" i="5"/>
  <c r="T2488" i="5" s="1"/>
  <c r="B2489" i="5"/>
  <c r="T2489" i="5" s="1"/>
  <c r="B2490" i="5"/>
  <c r="T2490" i="5"/>
  <c r="B2491" i="5"/>
  <c r="T2491" i="5" s="1"/>
  <c r="B2492" i="5"/>
  <c r="T2492" i="5" s="1"/>
  <c r="B2493" i="5"/>
  <c r="T2493" i="5" s="1"/>
  <c r="B2494" i="5"/>
  <c r="T2494" i="5"/>
  <c r="B2495" i="5"/>
  <c r="T2495" i="5" s="1"/>
  <c r="B2496" i="5"/>
  <c r="T2496" i="5"/>
  <c r="B2497" i="5"/>
  <c r="T2497" i="5" s="1"/>
  <c r="B2498" i="5"/>
  <c r="T2498" i="5"/>
  <c r="B2499" i="5"/>
  <c r="T2499" i="5" s="1"/>
  <c r="B2500" i="5"/>
  <c r="T2500" i="5" s="1"/>
  <c r="B2501" i="5"/>
  <c r="T2501" i="5" s="1"/>
  <c r="B2502" i="5"/>
  <c r="T2502" i="5"/>
  <c r="B2503" i="5"/>
  <c r="T2503" i="5" s="1"/>
  <c r="B2504" i="5"/>
  <c r="T2504" i="5" s="1"/>
  <c r="T5" i="5"/>
  <c r="V5" i="5"/>
  <c r="R5" i="5" s="1"/>
  <c r="V6" i="5"/>
  <c r="V7" i="5"/>
  <c r="V8" i="5"/>
  <c r="X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9" i="5"/>
  <c r="V17" i="5"/>
  <c r="V23" i="5"/>
  <c r="X23" i="5" s="1"/>
  <c r="V24" i="5"/>
  <c r="X24" i="5" s="1"/>
  <c r="V25" i="5"/>
  <c r="V32" i="5"/>
  <c r="X32" i="5" s="1"/>
  <c r="V33" i="5"/>
  <c r="V39" i="5"/>
  <c r="X39" i="5" s="1"/>
  <c r="V41" i="5"/>
  <c r="V47" i="5"/>
  <c r="X47" i="5" s="1"/>
  <c r="V48" i="5"/>
  <c r="X48" i="5" s="1"/>
  <c r="V49" i="5"/>
  <c r="V57" i="5"/>
  <c r="V63" i="5"/>
  <c r="X63" i="5" s="1"/>
  <c r="V64" i="5"/>
  <c r="V71" i="5"/>
  <c r="X71" i="5" s="1"/>
  <c r="V72" i="5"/>
  <c r="X72" i="5" s="1"/>
  <c r="V73" i="5"/>
  <c r="V80" i="5"/>
  <c r="X80" i="5" s="1"/>
  <c r="V81" i="5"/>
  <c r="C87" i="5"/>
  <c r="C88" i="5"/>
  <c r="C89" i="5"/>
  <c r="V89" i="5" s="1"/>
  <c r="E89" i="5" s="1"/>
  <c r="X89" i="5" s="1"/>
  <c r="C90" i="5"/>
  <c r="C91" i="5"/>
  <c r="C92" i="5"/>
  <c r="C93" i="5"/>
  <c r="C94" i="5"/>
  <c r="C95" i="5"/>
  <c r="V95" i="5" s="1"/>
  <c r="E95" i="5" s="1"/>
  <c r="X95" i="5" s="1"/>
  <c r="C96" i="5"/>
  <c r="V96" i="5" s="1"/>
  <c r="C97" i="5"/>
  <c r="C98" i="5"/>
  <c r="C99" i="5"/>
  <c r="C100" i="5"/>
  <c r="C101" i="5"/>
  <c r="C102" i="5"/>
  <c r="C103" i="5"/>
  <c r="V103" i="5" s="1"/>
  <c r="E103" i="5" s="1"/>
  <c r="X103" i="5" s="1"/>
  <c r="C104" i="5"/>
  <c r="V104" i="5" s="1"/>
  <c r="E104" i="5" s="1"/>
  <c r="X104" i="5" s="1"/>
  <c r="C105" i="5"/>
  <c r="V105" i="5" s="1"/>
  <c r="C106" i="5"/>
  <c r="C107" i="5"/>
  <c r="C108" i="5"/>
  <c r="C109" i="5"/>
  <c r="C110" i="5"/>
  <c r="C111" i="5"/>
  <c r="C112" i="5"/>
  <c r="V112" i="5" s="1"/>
  <c r="E112" i="5" s="1"/>
  <c r="X112" i="5" s="1"/>
  <c r="C113" i="5"/>
  <c r="V113" i="5" s="1"/>
  <c r="E113" i="5" s="1"/>
  <c r="C114" i="5"/>
  <c r="C115" i="5"/>
  <c r="C116" i="5"/>
  <c r="C117" i="5"/>
  <c r="C118" i="5"/>
  <c r="C119" i="5"/>
  <c r="C120" i="5"/>
  <c r="C121" i="5"/>
  <c r="V121" i="5" s="1"/>
  <c r="E121" i="5" s="1"/>
  <c r="X121" i="5" s="1"/>
  <c r="C122" i="5"/>
  <c r="C123" i="5"/>
  <c r="C124" i="5"/>
  <c r="C125" i="5"/>
  <c r="C126" i="5"/>
  <c r="C127" i="5"/>
  <c r="V127" i="5" s="1"/>
  <c r="E127" i="5" s="1"/>
  <c r="X127" i="5" s="1"/>
  <c r="C128" i="5"/>
  <c r="V128" i="5" s="1"/>
  <c r="E128" i="5" s="1"/>
  <c r="X128" i="5" s="1"/>
  <c r="C129" i="5"/>
  <c r="C130" i="5"/>
  <c r="C131" i="5"/>
  <c r="C132" i="5"/>
  <c r="C133" i="5"/>
  <c r="C134" i="5"/>
  <c r="C135" i="5"/>
  <c r="V135" i="5" s="1"/>
  <c r="E135" i="5" s="1"/>
  <c r="X135" i="5" s="1"/>
  <c r="C136" i="5"/>
  <c r="V136" i="5" s="1"/>
  <c r="E136" i="5" s="1"/>
  <c r="X136" i="5" s="1"/>
  <c r="C137" i="5"/>
  <c r="V137" i="5" s="1"/>
  <c r="C138" i="5"/>
  <c r="C139" i="5"/>
  <c r="C140" i="5"/>
  <c r="C141" i="5"/>
  <c r="C142" i="5"/>
  <c r="C143" i="5"/>
  <c r="C144" i="5"/>
  <c r="V144" i="5" s="1"/>
  <c r="E144" i="5" s="1"/>
  <c r="X144" i="5" s="1"/>
  <c r="C145" i="5"/>
  <c r="V145" i="5" s="1"/>
  <c r="E145" i="5" s="1"/>
  <c r="X145" i="5" s="1"/>
  <c r="C146" i="5"/>
  <c r="C147" i="5"/>
  <c r="C148" i="5"/>
  <c r="C149" i="5"/>
  <c r="C150" i="5"/>
  <c r="C151" i="5"/>
  <c r="C152" i="5"/>
  <c r="C153" i="5"/>
  <c r="V153" i="5" s="1"/>
  <c r="E153" i="5" s="1"/>
  <c r="X153" i="5" s="1"/>
  <c r="C154" i="5"/>
  <c r="C155" i="5"/>
  <c r="C156" i="5"/>
  <c r="C157" i="5"/>
  <c r="C158" i="5"/>
  <c r="C159" i="5"/>
  <c r="V159" i="5" s="1"/>
  <c r="E159" i="5" s="1"/>
  <c r="X159" i="5" s="1"/>
  <c r="C160" i="5"/>
  <c r="V160" i="5" s="1"/>
  <c r="C161" i="5"/>
  <c r="C162" i="5"/>
  <c r="C163" i="5"/>
  <c r="C164" i="5"/>
  <c r="C165" i="5"/>
  <c r="C166" i="5"/>
  <c r="C167" i="5"/>
  <c r="V167" i="5" s="1"/>
  <c r="E167" i="5" s="1"/>
  <c r="X167" i="5" s="1"/>
  <c r="C168" i="5"/>
  <c r="V168" i="5" s="1"/>
  <c r="E168" i="5" s="1"/>
  <c r="X168" i="5" s="1"/>
  <c r="C169" i="5"/>
  <c r="V169" i="5" s="1"/>
  <c r="C170" i="5"/>
  <c r="C171" i="5"/>
  <c r="C172" i="5"/>
  <c r="C173" i="5"/>
  <c r="C174" i="5"/>
  <c r="C175" i="5"/>
  <c r="V175" i="5" s="1"/>
  <c r="E175" i="5" s="1"/>
  <c r="X175" i="5" s="1"/>
  <c r="C176" i="5"/>
  <c r="V176" i="5" s="1"/>
  <c r="E176" i="5" s="1"/>
  <c r="X176" i="5" s="1"/>
  <c r="C177" i="5"/>
  <c r="V177" i="5" s="1"/>
  <c r="E177" i="5" s="1"/>
  <c r="X177" i="5" s="1"/>
  <c r="C178" i="5"/>
  <c r="C179" i="5"/>
  <c r="C180" i="5"/>
  <c r="C181" i="5"/>
  <c r="C182" i="5"/>
  <c r="C183" i="5"/>
  <c r="V183" i="5" s="1"/>
  <c r="E183" i="5" s="1"/>
  <c r="X183" i="5" s="1"/>
  <c r="C184" i="5"/>
  <c r="V184" i="5" s="1"/>
  <c r="C185" i="5"/>
  <c r="V185" i="5" s="1"/>
  <c r="E185" i="5" s="1"/>
  <c r="X185" i="5" s="1"/>
  <c r="C186" i="5"/>
  <c r="C187" i="5"/>
  <c r="C188" i="5"/>
  <c r="C189" i="5"/>
  <c r="C190" i="5"/>
  <c r="C191" i="5"/>
  <c r="V191" i="5" s="1"/>
  <c r="E191" i="5" s="1"/>
  <c r="X191" i="5" s="1"/>
  <c r="C192" i="5"/>
  <c r="V192" i="5" s="1"/>
  <c r="C193" i="5"/>
  <c r="C194" i="5"/>
  <c r="C195" i="5"/>
  <c r="C196" i="5"/>
  <c r="C197" i="5"/>
  <c r="C198" i="5"/>
  <c r="C199" i="5"/>
  <c r="V199" i="5" s="1"/>
  <c r="E199" i="5" s="1"/>
  <c r="X199" i="5" s="1"/>
  <c r="C200" i="5"/>
  <c r="V200" i="5" s="1"/>
  <c r="E200" i="5" s="1"/>
  <c r="X200" i="5" s="1"/>
  <c r="C201" i="5"/>
  <c r="V201" i="5" s="1"/>
  <c r="C202" i="5"/>
  <c r="C203" i="5"/>
  <c r="C204" i="5"/>
  <c r="C205" i="5"/>
  <c r="C206" i="5"/>
  <c r="C207" i="5"/>
  <c r="C208" i="5"/>
  <c r="V208" i="5" s="1"/>
  <c r="E208" i="5" s="1"/>
  <c r="X208" i="5" s="1"/>
  <c r="C209" i="5"/>
  <c r="V209" i="5" s="1"/>
  <c r="E209" i="5" s="1"/>
  <c r="X209" i="5" s="1"/>
  <c r="C210" i="5"/>
  <c r="C211" i="5"/>
  <c r="C212" i="5"/>
  <c r="C213" i="5"/>
  <c r="C214" i="5"/>
  <c r="C215" i="5"/>
  <c r="C216" i="5"/>
  <c r="C217" i="5"/>
  <c r="V217" i="5" s="1"/>
  <c r="E217" i="5" s="1"/>
  <c r="C218" i="5"/>
  <c r="C219" i="5"/>
  <c r="C220" i="5"/>
  <c r="C221" i="5"/>
  <c r="C222" i="5"/>
  <c r="C223" i="5"/>
  <c r="V223" i="5" s="1"/>
  <c r="E223" i="5" s="1"/>
  <c r="X223" i="5" s="1"/>
  <c r="C224" i="5"/>
  <c r="V224" i="5" s="1"/>
  <c r="E224" i="5" s="1"/>
  <c r="X224" i="5" s="1"/>
  <c r="C225" i="5"/>
  <c r="C226" i="5"/>
  <c r="C227" i="5"/>
  <c r="C228" i="5"/>
  <c r="C229" i="5"/>
  <c r="C230" i="5"/>
  <c r="C231" i="5"/>
  <c r="V231" i="5" s="1"/>
  <c r="E231" i="5" s="1"/>
  <c r="X231" i="5" s="1"/>
  <c r="C232" i="5"/>
  <c r="V232" i="5" s="1"/>
  <c r="E232" i="5" s="1"/>
  <c r="X232" i="5" s="1"/>
  <c r="C233" i="5"/>
  <c r="V233" i="5" s="1"/>
  <c r="C234" i="5"/>
  <c r="C235" i="5"/>
  <c r="C236" i="5"/>
  <c r="C237" i="5"/>
  <c r="C238" i="5"/>
  <c r="C239" i="5"/>
  <c r="C240" i="5"/>
  <c r="V240" i="5" s="1"/>
  <c r="E240" i="5" s="1"/>
  <c r="X240" i="5" s="1"/>
  <c r="C241" i="5"/>
  <c r="V241" i="5" s="1"/>
  <c r="E241" i="5" s="1"/>
  <c r="X241" i="5" s="1"/>
  <c r="C242" i="5"/>
  <c r="C243" i="5"/>
  <c r="C244" i="5"/>
  <c r="C245" i="5"/>
  <c r="C246" i="5"/>
  <c r="C247" i="5"/>
  <c r="C248" i="5"/>
  <c r="C249" i="5"/>
  <c r="V249" i="5" s="1"/>
  <c r="E249" i="5" s="1"/>
  <c r="X249" i="5" s="1"/>
  <c r="C250" i="5"/>
  <c r="C251" i="5"/>
  <c r="C252" i="5"/>
  <c r="C253" i="5"/>
  <c r="C254" i="5"/>
  <c r="C255" i="5"/>
  <c r="V255" i="5" s="1"/>
  <c r="E255" i="5" s="1"/>
  <c r="X255" i="5" s="1"/>
  <c r="C256" i="5"/>
  <c r="V256" i="5" s="1"/>
  <c r="C257" i="5"/>
  <c r="C258" i="5"/>
  <c r="C259" i="5"/>
  <c r="C260" i="5"/>
  <c r="C261" i="5"/>
  <c r="C262" i="5"/>
  <c r="C263" i="5"/>
  <c r="V263" i="5" s="1"/>
  <c r="E263" i="5" s="1"/>
  <c r="X263" i="5" s="1"/>
  <c r="C264" i="5"/>
  <c r="V264" i="5" s="1"/>
  <c r="E264" i="5" s="1"/>
  <c r="X264" i="5" s="1"/>
  <c r="C265" i="5"/>
  <c r="V265" i="5" s="1"/>
  <c r="C266" i="5"/>
  <c r="C267" i="5"/>
  <c r="C268" i="5"/>
  <c r="C269" i="5"/>
  <c r="C270" i="5"/>
  <c r="C271" i="5"/>
  <c r="C272" i="5"/>
  <c r="V272" i="5" s="1"/>
  <c r="E272" i="5" s="1"/>
  <c r="X272" i="5" s="1"/>
  <c r="C273" i="5"/>
  <c r="V273" i="5" s="1"/>
  <c r="E273" i="5" s="1"/>
  <c r="X273" i="5" s="1"/>
  <c r="C274" i="5"/>
  <c r="C275" i="5"/>
  <c r="C276" i="5"/>
  <c r="C277" i="5"/>
  <c r="C278" i="5"/>
  <c r="C279" i="5"/>
  <c r="C280" i="5"/>
  <c r="V280" i="5" s="1"/>
  <c r="C281" i="5"/>
  <c r="V281" i="5" s="1"/>
  <c r="E281" i="5" s="1"/>
  <c r="C282" i="5"/>
  <c r="C283" i="5"/>
  <c r="C284" i="5"/>
  <c r="C285" i="5"/>
  <c r="C286" i="5"/>
  <c r="C287" i="5"/>
  <c r="V287" i="5" s="1"/>
  <c r="C288" i="5"/>
  <c r="C289" i="5"/>
  <c r="V289" i="5" s="1"/>
  <c r="E289" i="5" s="1"/>
  <c r="X289" i="5" s="1"/>
  <c r="C290" i="5"/>
  <c r="C291" i="5"/>
  <c r="C292" i="5"/>
  <c r="C293" i="5"/>
  <c r="C294" i="5"/>
  <c r="C295" i="5"/>
  <c r="V295" i="5" s="1"/>
  <c r="C296" i="5"/>
  <c r="V296" i="5" s="1"/>
  <c r="C297" i="5"/>
  <c r="V297" i="5" s="1"/>
  <c r="E297" i="5" s="1"/>
  <c r="X297" i="5" s="1"/>
  <c r="C298" i="5"/>
  <c r="C299" i="5"/>
  <c r="C300" i="5"/>
  <c r="C301" i="5"/>
  <c r="C302" i="5"/>
  <c r="C303" i="5"/>
  <c r="V303" i="5" s="1"/>
  <c r="C304" i="5"/>
  <c r="C305" i="5"/>
  <c r="V305" i="5" s="1"/>
  <c r="E305" i="5" s="1"/>
  <c r="X305" i="5" s="1"/>
  <c r="C306" i="5"/>
  <c r="C307" i="5"/>
  <c r="C308" i="5"/>
  <c r="C309" i="5"/>
  <c r="C310" i="5"/>
  <c r="C311" i="5"/>
  <c r="V311" i="5" s="1"/>
  <c r="C312" i="5"/>
  <c r="V312" i="5" s="1"/>
  <c r="C313" i="5"/>
  <c r="V313" i="5" s="1"/>
  <c r="E313" i="5" s="1"/>
  <c r="X313" i="5" s="1"/>
  <c r="C314" i="5"/>
  <c r="C315" i="5"/>
  <c r="C316" i="5"/>
  <c r="C317" i="5"/>
  <c r="C318" i="5"/>
  <c r="C319" i="5"/>
  <c r="V319" i="5" s="1"/>
  <c r="C320" i="5"/>
  <c r="C321" i="5"/>
  <c r="V321" i="5" s="1"/>
  <c r="E321" i="5" s="1"/>
  <c r="X321" i="5" s="1"/>
  <c r="C322" i="5"/>
  <c r="C323" i="5"/>
  <c r="C324" i="5"/>
  <c r="C325" i="5"/>
  <c r="C326" i="5"/>
  <c r="C327" i="5"/>
  <c r="V327" i="5" s="1"/>
  <c r="C328" i="5"/>
  <c r="V328" i="5" s="1"/>
  <c r="C329" i="5"/>
  <c r="V329" i="5" s="1"/>
  <c r="E329" i="5" s="1"/>
  <c r="X329" i="5" s="1"/>
  <c r="C330" i="5"/>
  <c r="C331" i="5"/>
  <c r="C332" i="5"/>
  <c r="C333" i="5"/>
  <c r="C334" i="5"/>
  <c r="C335" i="5"/>
  <c r="V335" i="5" s="1"/>
  <c r="C336" i="5"/>
  <c r="C337" i="5"/>
  <c r="V337" i="5" s="1"/>
  <c r="E337" i="5" s="1"/>
  <c r="X337" i="5" s="1"/>
  <c r="C338" i="5"/>
  <c r="C339" i="5"/>
  <c r="C340" i="5"/>
  <c r="C341" i="5"/>
  <c r="C342" i="5"/>
  <c r="C343" i="5"/>
  <c r="V343" i="5" s="1"/>
  <c r="C344" i="5"/>
  <c r="V344" i="5" s="1"/>
  <c r="C345" i="5"/>
  <c r="V345" i="5" s="1"/>
  <c r="E345" i="5" s="1"/>
  <c r="X345" i="5" s="1"/>
  <c r="C346" i="5"/>
  <c r="C347" i="5"/>
  <c r="C348" i="5"/>
  <c r="C349" i="5"/>
  <c r="C350" i="5"/>
  <c r="C351" i="5"/>
  <c r="V351" i="5" s="1"/>
  <c r="C352" i="5"/>
  <c r="C353" i="5"/>
  <c r="V353" i="5" s="1"/>
  <c r="E353" i="5" s="1"/>
  <c r="X353" i="5" s="1"/>
  <c r="C354" i="5"/>
  <c r="C355" i="5"/>
  <c r="C356" i="5"/>
  <c r="C357" i="5"/>
  <c r="C358" i="5"/>
  <c r="C359" i="5"/>
  <c r="V359" i="5" s="1"/>
  <c r="C360" i="5"/>
  <c r="V360" i="5" s="1"/>
  <c r="C361" i="5"/>
  <c r="V361" i="5" s="1"/>
  <c r="E361" i="5" s="1"/>
  <c r="X361" i="5" s="1"/>
  <c r="C362" i="5"/>
  <c r="C363" i="5"/>
  <c r="C364" i="5"/>
  <c r="C365" i="5"/>
  <c r="C366" i="5"/>
  <c r="C367" i="5"/>
  <c r="V367" i="5" s="1"/>
  <c r="C368" i="5"/>
  <c r="C369" i="5"/>
  <c r="V369" i="5" s="1"/>
  <c r="E369" i="5" s="1"/>
  <c r="X369" i="5" s="1"/>
  <c r="C370" i="5"/>
  <c r="C371" i="5"/>
  <c r="C372" i="5"/>
  <c r="C373" i="5"/>
  <c r="C374" i="5"/>
  <c r="C375" i="5"/>
  <c r="V375" i="5" s="1"/>
  <c r="C376" i="5"/>
  <c r="V376" i="5" s="1"/>
  <c r="C377" i="5"/>
  <c r="V377" i="5" s="1"/>
  <c r="E377" i="5" s="1"/>
  <c r="X377" i="5" s="1"/>
  <c r="C378" i="5"/>
  <c r="C379" i="5"/>
  <c r="C380" i="5"/>
  <c r="C381" i="5"/>
  <c r="C382" i="5"/>
  <c r="C383" i="5"/>
  <c r="V383" i="5" s="1"/>
  <c r="C384" i="5"/>
  <c r="C385" i="5"/>
  <c r="V385" i="5" s="1"/>
  <c r="E385" i="5" s="1"/>
  <c r="X385" i="5" s="1"/>
  <c r="C386" i="5"/>
  <c r="C387" i="5"/>
  <c r="C388" i="5"/>
  <c r="C389" i="5"/>
  <c r="C390" i="5"/>
  <c r="C391" i="5"/>
  <c r="V391" i="5" s="1"/>
  <c r="C392" i="5"/>
  <c r="V392" i="5" s="1"/>
  <c r="C393" i="5"/>
  <c r="V393" i="5" s="1"/>
  <c r="E393" i="5" s="1"/>
  <c r="X393" i="5" s="1"/>
  <c r="C394" i="5"/>
  <c r="C395" i="5"/>
  <c r="C396" i="5"/>
  <c r="C397" i="5"/>
  <c r="C398" i="5"/>
  <c r="C399" i="5"/>
  <c r="V399" i="5" s="1"/>
  <c r="C400" i="5"/>
  <c r="C401" i="5"/>
  <c r="V401" i="5" s="1"/>
  <c r="E401" i="5" s="1"/>
  <c r="X401" i="5" s="1"/>
  <c r="C402" i="5"/>
  <c r="C403" i="5"/>
  <c r="C404" i="5"/>
  <c r="C405" i="5"/>
  <c r="C406" i="5"/>
  <c r="C407" i="5"/>
  <c r="V407" i="5" s="1"/>
  <c r="C408" i="5"/>
  <c r="V408" i="5" s="1"/>
  <c r="C409" i="5"/>
  <c r="V409" i="5" s="1"/>
  <c r="E409" i="5" s="1"/>
  <c r="X409" i="5" s="1"/>
  <c r="C410" i="5"/>
  <c r="C411" i="5"/>
  <c r="C412" i="5"/>
  <c r="C413" i="5"/>
  <c r="C414" i="5"/>
  <c r="C415" i="5"/>
  <c r="V415" i="5" s="1"/>
  <c r="C416" i="5"/>
  <c r="C417" i="5"/>
  <c r="V417" i="5" s="1"/>
  <c r="E417" i="5" s="1"/>
  <c r="X417" i="5" s="1"/>
  <c r="C418" i="5"/>
  <c r="C419" i="5"/>
  <c r="C420" i="5"/>
  <c r="C421" i="5"/>
  <c r="C422" i="5"/>
  <c r="C423" i="5"/>
  <c r="V423" i="5" s="1"/>
  <c r="C424" i="5"/>
  <c r="V424" i="5" s="1"/>
  <c r="C425" i="5"/>
  <c r="V425" i="5" s="1"/>
  <c r="E425" i="5" s="1"/>
  <c r="X425" i="5" s="1"/>
  <c r="C426" i="5"/>
  <c r="C427" i="5"/>
  <c r="C428" i="5"/>
  <c r="C429" i="5"/>
  <c r="C430" i="5"/>
  <c r="C431" i="5"/>
  <c r="V431" i="5" s="1"/>
  <c r="C432" i="5"/>
  <c r="C433" i="5"/>
  <c r="V433" i="5" s="1"/>
  <c r="E433" i="5" s="1"/>
  <c r="X433" i="5" s="1"/>
  <c r="C434" i="5"/>
  <c r="C435" i="5"/>
  <c r="C436" i="5"/>
  <c r="C437" i="5"/>
  <c r="C438" i="5"/>
  <c r="C439" i="5"/>
  <c r="V439" i="5" s="1"/>
  <c r="C440" i="5"/>
  <c r="V440" i="5" s="1"/>
  <c r="C441" i="5"/>
  <c r="V441" i="5" s="1"/>
  <c r="E441" i="5" s="1"/>
  <c r="X441" i="5" s="1"/>
  <c r="C442" i="5"/>
  <c r="C443" i="5"/>
  <c r="C444" i="5"/>
  <c r="C445" i="5"/>
  <c r="C446" i="5"/>
  <c r="C447" i="5"/>
  <c r="V447" i="5" s="1"/>
  <c r="C448" i="5"/>
  <c r="C449" i="5"/>
  <c r="V449" i="5" s="1"/>
  <c r="E449" i="5" s="1"/>
  <c r="X449" i="5" s="1"/>
  <c r="C450" i="5"/>
  <c r="C451" i="5"/>
  <c r="C452" i="5"/>
  <c r="C453" i="5"/>
  <c r="C454" i="5"/>
  <c r="C455" i="5"/>
  <c r="V455" i="5" s="1"/>
  <c r="C456" i="5"/>
  <c r="V456" i="5" s="1"/>
  <c r="C457" i="5"/>
  <c r="V457" i="5" s="1"/>
  <c r="E457" i="5" s="1"/>
  <c r="X457" i="5" s="1"/>
  <c r="C458" i="5"/>
  <c r="C459" i="5"/>
  <c r="C460" i="5"/>
  <c r="C461" i="5"/>
  <c r="C462" i="5"/>
  <c r="C463" i="5"/>
  <c r="V463" i="5" s="1"/>
  <c r="C464" i="5"/>
  <c r="C465" i="5"/>
  <c r="V465" i="5" s="1"/>
  <c r="E465" i="5" s="1"/>
  <c r="X465" i="5" s="1"/>
  <c r="C466" i="5"/>
  <c r="C467" i="5"/>
  <c r="C468" i="5"/>
  <c r="C469" i="5"/>
  <c r="C470" i="5"/>
  <c r="C471" i="5"/>
  <c r="V471" i="5" s="1"/>
  <c r="C472" i="5"/>
  <c r="V472" i="5" s="1"/>
  <c r="C473" i="5"/>
  <c r="V473" i="5" s="1"/>
  <c r="E473" i="5" s="1"/>
  <c r="X473" i="5" s="1"/>
  <c r="C474" i="5"/>
  <c r="C475" i="5"/>
  <c r="C476" i="5"/>
  <c r="C477" i="5"/>
  <c r="C478" i="5"/>
  <c r="C479" i="5"/>
  <c r="V479" i="5" s="1"/>
  <c r="C480" i="5"/>
  <c r="C481" i="5"/>
  <c r="V481" i="5" s="1"/>
  <c r="E481" i="5" s="1"/>
  <c r="X481" i="5" s="1"/>
  <c r="C482" i="5"/>
  <c r="C483" i="5"/>
  <c r="C484" i="5"/>
  <c r="C485" i="5"/>
  <c r="C486" i="5"/>
  <c r="C487" i="5"/>
  <c r="V487" i="5" s="1"/>
  <c r="C488" i="5"/>
  <c r="V488" i="5" s="1"/>
  <c r="E488" i="5" s="1"/>
  <c r="X488" i="5" s="1"/>
  <c r="C489" i="5"/>
  <c r="V489" i="5" s="1"/>
  <c r="E489" i="5" s="1"/>
  <c r="X489" i="5" s="1"/>
  <c r="C490" i="5"/>
  <c r="C491" i="5"/>
  <c r="C492" i="5"/>
  <c r="C493" i="5"/>
  <c r="C494" i="5"/>
  <c r="C495" i="5"/>
  <c r="V495" i="5" s="1"/>
  <c r="C496" i="5"/>
  <c r="C497" i="5"/>
  <c r="V497" i="5" s="1"/>
  <c r="E497" i="5" s="1"/>
  <c r="X497" i="5" s="1"/>
  <c r="C498" i="5"/>
  <c r="C499" i="5"/>
  <c r="C500" i="5"/>
  <c r="C501" i="5"/>
  <c r="C502" i="5"/>
  <c r="C503" i="5"/>
  <c r="V503" i="5" s="1"/>
  <c r="C504" i="5"/>
  <c r="V504" i="5" s="1"/>
  <c r="E504" i="5" s="1"/>
  <c r="X504" i="5" s="1"/>
  <c r="C505" i="5"/>
  <c r="V505" i="5" s="1"/>
  <c r="E505" i="5" s="1"/>
  <c r="X505" i="5" s="1"/>
  <c r="C506" i="5"/>
  <c r="C507" i="5"/>
  <c r="C508" i="5"/>
  <c r="C509" i="5"/>
  <c r="C510" i="5"/>
  <c r="C511" i="5"/>
  <c r="V511" i="5" s="1"/>
  <c r="C512" i="5"/>
  <c r="C513" i="5"/>
  <c r="V513" i="5" s="1"/>
  <c r="E513" i="5" s="1"/>
  <c r="X513" i="5" s="1"/>
  <c r="C514" i="5"/>
  <c r="C515" i="5"/>
  <c r="C516" i="5"/>
  <c r="C517" i="5"/>
  <c r="C518" i="5"/>
  <c r="C519" i="5"/>
  <c r="V519" i="5" s="1"/>
  <c r="C520" i="5"/>
  <c r="V520" i="5" s="1"/>
  <c r="E520" i="5" s="1"/>
  <c r="X520" i="5" s="1"/>
  <c r="C521" i="5"/>
  <c r="V521" i="5" s="1"/>
  <c r="E521" i="5" s="1"/>
  <c r="X521" i="5" s="1"/>
  <c r="C522" i="5"/>
  <c r="C523" i="5"/>
  <c r="C524" i="5"/>
  <c r="C525" i="5"/>
  <c r="C526" i="5"/>
  <c r="C527" i="5"/>
  <c r="V527" i="5" s="1"/>
  <c r="C528" i="5"/>
  <c r="C529" i="5"/>
  <c r="V529" i="5" s="1"/>
  <c r="E529" i="5" s="1"/>
  <c r="X529" i="5" s="1"/>
  <c r="C530" i="5"/>
  <c r="C531" i="5"/>
  <c r="C532" i="5"/>
  <c r="C533" i="5"/>
  <c r="C534" i="5"/>
  <c r="C535" i="5"/>
  <c r="V535" i="5" s="1"/>
  <c r="C536" i="5"/>
  <c r="V536" i="5" s="1"/>
  <c r="E536" i="5" s="1"/>
  <c r="X536" i="5" s="1"/>
  <c r="C537" i="5"/>
  <c r="V537" i="5" s="1"/>
  <c r="E537" i="5" s="1"/>
  <c r="X537" i="5" s="1"/>
  <c r="C538" i="5"/>
  <c r="C539" i="5"/>
  <c r="C540" i="5"/>
  <c r="C541" i="5"/>
  <c r="C542" i="5"/>
  <c r="C543" i="5"/>
  <c r="V543" i="5" s="1"/>
  <c r="C544" i="5"/>
  <c r="C545" i="5"/>
  <c r="V545" i="5" s="1"/>
  <c r="E545" i="5" s="1"/>
  <c r="X545" i="5" s="1"/>
  <c r="C546" i="5"/>
  <c r="C547" i="5"/>
  <c r="C548" i="5"/>
  <c r="C549" i="5"/>
  <c r="C550" i="5"/>
  <c r="C551" i="5"/>
  <c r="V551" i="5" s="1"/>
  <c r="C552" i="5"/>
  <c r="V552" i="5" s="1"/>
  <c r="E552" i="5" s="1"/>
  <c r="X552" i="5" s="1"/>
  <c r="C553" i="5"/>
  <c r="V553" i="5" s="1"/>
  <c r="E553" i="5" s="1"/>
  <c r="C554" i="5"/>
  <c r="C555" i="5"/>
  <c r="C556" i="5"/>
  <c r="C557" i="5"/>
  <c r="C558" i="5"/>
  <c r="C559" i="5"/>
  <c r="V559" i="5" s="1"/>
  <c r="C560" i="5"/>
  <c r="C561" i="5"/>
  <c r="V561" i="5" s="1"/>
  <c r="E561" i="5" s="1"/>
  <c r="X561" i="5" s="1"/>
  <c r="C562" i="5"/>
  <c r="C563" i="5"/>
  <c r="C564" i="5"/>
  <c r="C565" i="5"/>
  <c r="C566" i="5"/>
  <c r="C567" i="5"/>
  <c r="V567" i="5" s="1"/>
  <c r="C568" i="5"/>
  <c r="V568" i="5" s="1"/>
  <c r="E568" i="5" s="1"/>
  <c r="X568" i="5" s="1"/>
  <c r="C569" i="5"/>
  <c r="V569" i="5" s="1"/>
  <c r="E569" i="5" s="1"/>
  <c r="X569" i="5" s="1"/>
  <c r="C570" i="5"/>
  <c r="C571" i="5"/>
  <c r="C572" i="5"/>
  <c r="C573" i="5"/>
  <c r="C574" i="5"/>
  <c r="C575" i="5"/>
  <c r="V575" i="5" s="1"/>
  <c r="C576" i="5"/>
  <c r="C577" i="5"/>
  <c r="V577" i="5" s="1"/>
  <c r="E577" i="5" s="1"/>
  <c r="X577" i="5" s="1"/>
  <c r="C578" i="5"/>
  <c r="C579" i="5"/>
  <c r="C580" i="5"/>
  <c r="C581" i="5"/>
  <c r="C582" i="5"/>
  <c r="C583" i="5"/>
  <c r="V583" i="5" s="1"/>
  <c r="C584" i="5"/>
  <c r="V584" i="5" s="1"/>
  <c r="E584" i="5" s="1"/>
  <c r="X584" i="5" s="1"/>
  <c r="C585" i="5"/>
  <c r="V585" i="5" s="1"/>
  <c r="E585" i="5" s="1"/>
  <c r="X585" i="5" s="1"/>
  <c r="C586" i="5"/>
  <c r="C587" i="5"/>
  <c r="C588" i="5"/>
  <c r="C589" i="5"/>
  <c r="C590" i="5"/>
  <c r="C591" i="5"/>
  <c r="V591" i="5" s="1"/>
  <c r="C592" i="5"/>
  <c r="C593" i="5"/>
  <c r="V593" i="5" s="1"/>
  <c r="E593" i="5" s="1"/>
  <c r="X593" i="5" s="1"/>
  <c r="C594" i="5"/>
  <c r="C595" i="5"/>
  <c r="C596" i="5"/>
  <c r="C597" i="5"/>
  <c r="C598" i="5"/>
  <c r="C599" i="5"/>
  <c r="V599" i="5" s="1"/>
  <c r="C600" i="5"/>
  <c r="V600" i="5" s="1"/>
  <c r="E600" i="5" s="1"/>
  <c r="X600" i="5" s="1"/>
  <c r="C601" i="5"/>
  <c r="V601" i="5" s="1"/>
  <c r="E601" i="5" s="1"/>
  <c r="X601" i="5" s="1"/>
  <c r="C602" i="5"/>
  <c r="C603" i="5"/>
  <c r="C604" i="5"/>
  <c r="C605" i="5"/>
  <c r="C606" i="5"/>
  <c r="C607" i="5"/>
  <c r="V607" i="5" s="1"/>
  <c r="C608" i="5"/>
  <c r="C609" i="5"/>
  <c r="V609" i="5" s="1"/>
  <c r="E609" i="5" s="1"/>
  <c r="X609" i="5" s="1"/>
  <c r="C610" i="5"/>
  <c r="C611" i="5"/>
  <c r="C612" i="5"/>
  <c r="C613" i="5"/>
  <c r="C614" i="5"/>
  <c r="C615" i="5"/>
  <c r="V615" i="5" s="1"/>
  <c r="C616" i="5"/>
  <c r="V616" i="5" s="1"/>
  <c r="E616" i="5" s="1"/>
  <c r="X616" i="5" s="1"/>
  <c r="C617" i="5"/>
  <c r="V617" i="5" s="1"/>
  <c r="E617" i="5" s="1"/>
  <c r="X617" i="5" s="1"/>
  <c r="C618" i="5"/>
  <c r="C619" i="5"/>
  <c r="C620" i="5"/>
  <c r="C621" i="5"/>
  <c r="C622" i="5"/>
  <c r="C623" i="5"/>
  <c r="V623" i="5" s="1"/>
  <c r="C624" i="5"/>
  <c r="C625" i="5"/>
  <c r="V625" i="5" s="1"/>
  <c r="E625" i="5" s="1"/>
  <c r="X625" i="5" s="1"/>
  <c r="C626" i="5"/>
  <c r="C627" i="5"/>
  <c r="C628" i="5"/>
  <c r="C629" i="5"/>
  <c r="C630" i="5"/>
  <c r="C631" i="5"/>
  <c r="V631" i="5" s="1"/>
  <c r="C632" i="5"/>
  <c r="V632" i="5" s="1"/>
  <c r="E632" i="5" s="1"/>
  <c r="X632" i="5" s="1"/>
  <c r="C633" i="5"/>
  <c r="V633" i="5" s="1"/>
  <c r="E633" i="5" s="1"/>
  <c r="X633" i="5" s="1"/>
  <c r="C634" i="5"/>
  <c r="C635" i="5"/>
  <c r="C636" i="5"/>
  <c r="C637" i="5"/>
  <c r="C638" i="5"/>
  <c r="C639" i="5"/>
  <c r="V639" i="5" s="1"/>
  <c r="C640" i="5"/>
  <c r="C641" i="5"/>
  <c r="V641" i="5" s="1"/>
  <c r="E641" i="5" s="1"/>
  <c r="C642" i="5"/>
  <c r="C643" i="5"/>
  <c r="C644" i="5"/>
  <c r="C645" i="5"/>
  <c r="C646" i="5"/>
  <c r="C647" i="5"/>
  <c r="V647" i="5" s="1"/>
  <c r="C648" i="5"/>
  <c r="V648" i="5" s="1"/>
  <c r="E648" i="5" s="1"/>
  <c r="X648" i="5" s="1"/>
  <c r="C649" i="5"/>
  <c r="V649" i="5" s="1"/>
  <c r="E649" i="5" s="1"/>
  <c r="C650" i="5"/>
  <c r="C651" i="5"/>
  <c r="C652" i="5"/>
  <c r="C653" i="5"/>
  <c r="C654" i="5"/>
  <c r="C655" i="5"/>
  <c r="V655" i="5" s="1"/>
  <c r="C656" i="5"/>
  <c r="C657" i="5"/>
  <c r="V657" i="5" s="1"/>
  <c r="E657" i="5" s="1"/>
  <c r="C658" i="5"/>
  <c r="C659" i="5"/>
  <c r="C660" i="5"/>
  <c r="C661" i="5"/>
  <c r="C662" i="5"/>
  <c r="C663" i="5"/>
  <c r="V663" i="5" s="1"/>
  <c r="C664" i="5"/>
  <c r="V664" i="5" s="1"/>
  <c r="E664" i="5" s="1"/>
  <c r="X664" i="5" s="1"/>
  <c r="C665" i="5"/>
  <c r="V665" i="5" s="1"/>
  <c r="E665" i="5" s="1"/>
  <c r="X665" i="5" s="1"/>
  <c r="C666" i="5"/>
  <c r="C667" i="5"/>
  <c r="C668" i="5"/>
  <c r="C669" i="5"/>
  <c r="C670" i="5"/>
  <c r="C671" i="5"/>
  <c r="V671" i="5" s="1"/>
  <c r="C672" i="5"/>
  <c r="C673" i="5"/>
  <c r="V673" i="5" s="1"/>
  <c r="E673" i="5" s="1"/>
  <c r="X673" i="5" s="1"/>
  <c r="C674" i="5"/>
  <c r="C675" i="5"/>
  <c r="C676" i="5"/>
  <c r="C677" i="5"/>
  <c r="C678" i="5"/>
  <c r="C679" i="5"/>
  <c r="V679" i="5" s="1"/>
  <c r="C680" i="5"/>
  <c r="V680" i="5" s="1"/>
  <c r="E680" i="5" s="1"/>
  <c r="X680" i="5" s="1"/>
  <c r="C681" i="5"/>
  <c r="V681" i="5" s="1"/>
  <c r="E681" i="5" s="1"/>
  <c r="C682" i="5"/>
  <c r="C683" i="5"/>
  <c r="C684" i="5"/>
  <c r="C685" i="5"/>
  <c r="C686" i="5"/>
  <c r="C687" i="5"/>
  <c r="V687" i="5" s="1"/>
  <c r="C688" i="5"/>
  <c r="C689" i="5"/>
  <c r="V689" i="5" s="1"/>
  <c r="E689" i="5" s="1"/>
  <c r="X689" i="5" s="1"/>
  <c r="C690" i="5"/>
  <c r="C691" i="5"/>
  <c r="C692" i="5"/>
  <c r="C693" i="5"/>
  <c r="C694" i="5"/>
  <c r="C695" i="5"/>
  <c r="V695" i="5" s="1"/>
  <c r="C696" i="5"/>
  <c r="V696" i="5" s="1"/>
  <c r="E696" i="5" s="1"/>
  <c r="X696" i="5" s="1"/>
  <c r="C697" i="5"/>
  <c r="V697" i="5" s="1"/>
  <c r="E697" i="5" s="1"/>
  <c r="X697" i="5" s="1"/>
  <c r="C698" i="5"/>
  <c r="C699" i="5"/>
  <c r="C700" i="5"/>
  <c r="C701" i="5"/>
  <c r="C702" i="5"/>
  <c r="C703" i="5"/>
  <c r="V703" i="5" s="1"/>
  <c r="C704" i="5"/>
  <c r="C705" i="5"/>
  <c r="V705" i="5" s="1"/>
  <c r="E705" i="5" s="1"/>
  <c r="X705" i="5" s="1"/>
  <c r="C706" i="5"/>
  <c r="C707" i="5"/>
  <c r="C708" i="5"/>
  <c r="C709" i="5"/>
  <c r="C710" i="5"/>
  <c r="C711" i="5"/>
  <c r="V711" i="5" s="1"/>
  <c r="C712" i="5"/>
  <c r="V712" i="5" s="1"/>
  <c r="E712" i="5" s="1"/>
  <c r="X712" i="5" s="1"/>
  <c r="C713" i="5"/>
  <c r="V713" i="5" s="1"/>
  <c r="E713" i="5" s="1"/>
  <c r="X713" i="5" s="1"/>
  <c r="C714" i="5"/>
  <c r="C715" i="5"/>
  <c r="C716" i="5"/>
  <c r="C717" i="5"/>
  <c r="C718" i="5"/>
  <c r="C719" i="5"/>
  <c r="V719" i="5" s="1"/>
  <c r="C720" i="5"/>
  <c r="C721" i="5"/>
  <c r="V721" i="5" s="1"/>
  <c r="E721" i="5" s="1"/>
  <c r="X721" i="5" s="1"/>
  <c r="C722" i="5"/>
  <c r="C723" i="5"/>
  <c r="C724" i="5"/>
  <c r="C725" i="5"/>
  <c r="C726" i="5"/>
  <c r="C727" i="5"/>
  <c r="V727" i="5" s="1"/>
  <c r="C728" i="5"/>
  <c r="V728" i="5" s="1"/>
  <c r="E728" i="5" s="1"/>
  <c r="X728" i="5" s="1"/>
  <c r="C729" i="5"/>
  <c r="V729" i="5" s="1"/>
  <c r="E729" i="5" s="1"/>
  <c r="X729" i="5" s="1"/>
  <c r="C730" i="5"/>
  <c r="C731" i="5"/>
  <c r="C732" i="5"/>
  <c r="C733" i="5"/>
  <c r="C734" i="5"/>
  <c r="C735" i="5"/>
  <c r="V735" i="5" s="1"/>
  <c r="C736" i="5"/>
  <c r="C737" i="5"/>
  <c r="V737" i="5" s="1"/>
  <c r="E737" i="5" s="1"/>
  <c r="X737" i="5" s="1"/>
  <c r="C738" i="5"/>
  <c r="C739" i="5"/>
  <c r="C740" i="5"/>
  <c r="C741" i="5"/>
  <c r="C742" i="5"/>
  <c r="C743" i="5"/>
  <c r="V743" i="5" s="1"/>
  <c r="C744" i="5"/>
  <c r="V744" i="5" s="1"/>
  <c r="E744" i="5" s="1"/>
  <c r="X744" i="5" s="1"/>
  <c r="C745" i="5"/>
  <c r="V745" i="5" s="1"/>
  <c r="E745" i="5" s="1"/>
  <c r="X745" i="5" s="1"/>
  <c r="C746" i="5"/>
  <c r="C747" i="5"/>
  <c r="C748" i="5"/>
  <c r="C749" i="5"/>
  <c r="C750" i="5"/>
  <c r="C751" i="5"/>
  <c r="V751" i="5" s="1"/>
  <c r="C752" i="5"/>
  <c r="C753" i="5"/>
  <c r="V753" i="5" s="1"/>
  <c r="E753" i="5" s="1"/>
  <c r="X753" i="5" s="1"/>
  <c r="C754" i="5"/>
  <c r="C755" i="5"/>
  <c r="C756" i="5"/>
  <c r="C757" i="5"/>
  <c r="C758" i="5"/>
  <c r="C759" i="5"/>
  <c r="V759" i="5" s="1"/>
  <c r="C760" i="5"/>
  <c r="V760" i="5" s="1"/>
  <c r="E760" i="5" s="1"/>
  <c r="X760" i="5" s="1"/>
  <c r="C761" i="5"/>
  <c r="V761" i="5" s="1"/>
  <c r="E761" i="5" s="1"/>
  <c r="X761" i="5" s="1"/>
  <c r="C762" i="5"/>
  <c r="C763" i="5"/>
  <c r="C764" i="5"/>
  <c r="C765" i="5"/>
  <c r="C766" i="5"/>
  <c r="C767" i="5"/>
  <c r="V767" i="5" s="1"/>
  <c r="C768" i="5"/>
  <c r="C769" i="5"/>
  <c r="V769" i="5" s="1"/>
  <c r="E769" i="5" s="1"/>
  <c r="X769" i="5" s="1"/>
  <c r="C770" i="5"/>
  <c r="C771" i="5"/>
  <c r="C772" i="5"/>
  <c r="C773" i="5"/>
  <c r="C774" i="5"/>
  <c r="C775" i="5"/>
  <c r="V775" i="5" s="1"/>
  <c r="C776" i="5"/>
  <c r="V776" i="5" s="1"/>
  <c r="E776" i="5" s="1"/>
  <c r="X776" i="5" s="1"/>
  <c r="C777" i="5"/>
  <c r="V777" i="5" s="1"/>
  <c r="E777" i="5" s="1"/>
  <c r="X777" i="5" s="1"/>
  <c r="C778" i="5"/>
  <c r="C779" i="5"/>
  <c r="C780" i="5"/>
  <c r="C781" i="5"/>
  <c r="C782" i="5"/>
  <c r="C783" i="5"/>
  <c r="V783" i="5" s="1"/>
  <c r="C784" i="5"/>
  <c r="C785" i="5"/>
  <c r="V785" i="5" s="1"/>
  <c r="E785" i="5" s="1"/>
  <c r="X785" i="5" s="1"/>
  <c r="C786" i="5"/>
  <c r="C787" i="5"/>
  <c r="C788" i="5"/>
  <c r="C789" i="5"/>
  <c r="C790" i="5"/>
  <c r="C791" i="5"/>
  <c r="V791" i="5" s="1"/>
  <c r="C792" i="5"/>
  <c r="V792" i="5" s="1"/>
  <c r="E792" i="5" s="1"/>
  <c r="X792" i="5" s="1"/>
  <c r="C793" i="5"/>
  <c r="V793" i="5" s="1"/>
  <c r="E793" i="5" s="1"/>
  <c r="C794" i="5"/>
  <c r="C795" i="5"/>
  <c r="C796" i="5"/>
  <c r="C797" i="5"/>
  <c r="C798" i="5"/>
  <c r="C799" i="5"/>
  <c r="V799" i="5" s="1"/>
  <c r="C800" i="5"/>
  <c r="C801" i="5"/>
  <c r="V801" i="5" s="1"/>
  <c r="E801" i="5" s="1"/>
  <c r="X801" i="5" s="1"/>
  <c r="C802" i="5"/>
  <c r="C803" i="5"/>
  <c r="C804" i="5"/>
  <c r="C805" i="5"/>
  <c r="C806" i="5"/>
  <c r="C807" i="5"/>
  <c r="V807" i="5" s="1"/>
  <c r="C808" i="5"/>
  <c r="V808" i="5" s="1"/>
  <c r="E808" i="5" s="1"/>
  <c r="X808" i="5" s="1"/>
  <c r="C809" i="5"/>
  <c r="V809" i="5" s="1"/>
  <c r="E809" i="5" s="1"/>
  <c r="X809" i="5" s="1"/>
  <c r="C810" i="5"/>
  <c r="C811" i="5"/>
  <c r="C812" i="5"/>
  <c r="C813" i="5"/>
  <c r="C814" i="5"/>
  <c r="C815" i="5"/>
  <c r="V815" i="5" s="1"/>
  <c r="C816" i="5"/>
  <c r="C817" i="5"/>
  <c r="V817" i="5" s="1"/>
  <c r="E817" i="5" s="1"/>
  <c r="C818" i="5"/>
  <c r="C819" i="5"/>
  <c r="C820" i="5"/>
  <c r="C821" i="5"/>
  <c r="C822" i="5"/>
  <c r="C823" i="5"/>
  <c r="V823" i="5" s="1"/>
  <c r="C824" i="5"/>
  <c r="V824" i="5" s="1"/>
  <c r="E824" i="5" s="1"/>
  <c r="X824" i="5" s="1"/>
  <c r="C825" i="5"/>
  <c r="V825" i="5" s="1"/>
  <c r="E825" i="5" s="1"/>
  <c r="X825" i="5" s="1"/>
  <c r="C826" i="5"/>
  <c r="C827" i="5"/>
  <c r="C828" i="5"/>
  <c r="C829" i="5"/>
  <c r="C830" i="5"/>
  <c r="C831" i="5"/>
  <c r="V831" i="5" s="1"/>
  <c r="C832" i="5"/>
  <c r="C833" i="5"/>
  <c r="V833" i="5" s="1"/>
  <c r="E833" i="5" s="1"/>
  <c r="X833" i="5" s="1"/>
  <c r="C834" i="5"/>
  <c r="C835" i="5"/>
  <c r="C836" i="5"/>
  <c r="C837" i="5"/>
  <c r="C838" i="5"/>
  <c r="C839" i="5"/>
  <c r="V839" i="5" s="1"/>
  <c r="C840" i="5"/>
  <c r="V840" i="5" s="1"/>
  <c r="E840" i="5" s="1"/>
  <c r="X840" i="5" s="1"/>
  <c r="C841" i="5"/>
  <c r="V841" i="5" s="1"/>
  <c r="E841" i="5" s="1"/>
  <c r="X841" i="5" s="1"/>
  <c r="C842" i="5"/>
  <c r="C843" i="5"/>
  <c r="C844" i="5"/>
  <c r="C845" i="5"/>
  <c r="C846" i="5"/>
  <c r="C847" i="5"/>
  <c r="V847" i="5" s="1"/>
  <c r="C848" i="5"/>
  <c r="C849" i="5"/>
  <c r="V849" i="5" s="1"/>
  <c r="E849" i="5" s="1"/>
  <c r="C850" i="5"/>
  <c r="C851" i="5"/>
  <c r="C852" i="5"/>
  <c r="C853" i="5"/>
  <c r="C854" i="5"/>
  <c r="C855" i="5"/>
  <c r="V855" i="5" s="1"/>
  <c r="C856" i="5"/>
  <c r="V856" i="5" s="1"/>
  <c r="E856" i="5" s="1"/>
  <c r="X856" i="5" s="1"/>
  <c r="C857" i="5"/>
  <c r="V857" i="5" s="1"/>
  <c r="E857" i="5" s="1"/>
  <c r="X857" i="5" s="1"/>
  <c r="C858" i="5"/>
  <c r="C859" i="5"/>
  <c r="C860" i="5"/>
  <c r="C861" i="5"/>
  <c r="C862" i="5"/>
  <c r="C863" i="5"/>
  <c r="V863" i="5" s="1"/>
  <c r="C864" i="5"/>
  <c r="C865" i="5"/>
  <c r="V865" i="5" s="1"/>
  <c r="E865" i="5" s="1"/>
  <c r="X865" i="5" s="1"/>
  <c r="C866" i="5"/>
  <c r="C867" i="5"/>
  <c r="C868" i="5"/>
  <c r="C869" i="5"/>
  <c r="C870" i="5"/>
  <c r="C871" i="5"/>
  <c r="V871" i="5" s="1"/>
  <c r="C872" i="5"/>
  <c r="V872" i="5" s="1"/>
  <c r="E872" i="5" s="1"/>
  <c r="X872" i="5" s="1"/>
  <c r="C873" i="5"/>
  <c r="V873" i="5" s="1"/>
  <c r="E873" i="5" s="1"/>
  <c r="C874" i="5"/>
  <c r="C875" i="5"/>
  <c r="C876" i="5"/>
  <c r="C877" i="5"/>
  <c r="C878" i="5"/>
  <c r="C879" i="5"/>
  <c r="V879" i="5" s="1"/>
  <c r="C880" i="5"/>
  <c r="C881" i="5"/>
  <c r="V881" i="5" s="1"/>
  <c r="E881" i="5" s="1"/>
  <c r="X881" i="5" s="1"/>
  <c r="C882" i="5"/>
  <c r="C883" i="5"/>
  <c r="C884" i="5"/>
  <c r="C885" i="5"/>
  <c r="C886" i="5"/>
  <c r="C887" i="5"/>
  <c r="V887" i="5" s="1"/>
  <c r="C888" i="5"/>
  <c r="V888" i="5" s="1"/>
  <c r="E888" i="5" s="1"/>
  <c r="X888" i="5" s="1"/>
  <c r="C889" i="5"/>
  <c r="V889" i="5" s="1"/>
  <c r="E889" i="5" s="1"/>
  <c r="X889" i="5" s="1"/>
  <c r="C890" i="5"/>
  <c r="C891" i="5"/>
  <c r="C892" i="5"/>
  <c r="C893" i="5"/>
  <c r="C894" i="5"/>
  <c r="C895" i="5"/>
  <c r="V895" i="5" s="1"/>
  <c r="C896" i="5"/>
  <c r="C897" i="5"/>
  <c r="V897" i="5" s="1"/>
  <c r="E897" i="5" s="1"/>
  <c r="X897" i="5" s="1"/>
  <c r="C898" i="5"/>
  <c r="C899" i="5"/>
  <c r="C900" i="5"/>
  <c r="C901" i="5"/>
  <c r="C902" i="5"/>
  <c r="C903" i="5"/>
  <c r="V903" i="5" s="1"/>
  <c r="C904" i="5"/>
  <c r="V904" i="5" s="1"/>
  <c r="E904" i="5" s="1"/>
  <c r="X904" i="5" s="1"/>
  <c r="C905" i="5"/>
  <c r="V905" i="5" s="1"/>
  <c r="E905" i="5" s="1"/>
  <c r="X905" i="5" s="1"/>
  <c r="C906" i="5"/>
  <c r="C907" i="5"/>
  <c r="C908" i="5"/>
  <c r="C909" i="5"/>
  <c r="C910" i="5"/>
  <c r="C911" i="5"/>
  <c r="V911" i="5" s="1"/>
  <c r="C912" i="5"/>
  <c r="C913" i="5"/>
  <c r="V913" i="5" s="1"/>
  <c r="E913" i="5" s="1"/>
  <c r="X913" i="5" s="1"/>
  <c r="C914" i="5"/>
  <c r="C915" i="5"/>
  <c r="C916" i="5"/>
  <c r="C917" i="5"/>
  <c r="C918" i="5"/>
  <c r="C919" i="5"/>
  <c r="V919" i="5" s="1"/>
  <c r="C920" i="5"/>
  <c r="V920" i="5" s="1"/>
  <c r="E920" i="5" s="1"/>
  <c r="X920" i="5" s="1"/>
  <c r="C921" i="5"/>
  <c r="V921" i="5" s="1"/>
  <c r="E921" i="5" s="1"/>
  <c r="X921" i="5" s="1"/>
  <c r="C922" i="5"/>
  <c r="C923" i="5"/>
  <c r="C924" i="5"/>
  <c r="C925" i="5"/>
  <c r="C926" i="5"/>
  <c r="C927" i="5"/>
  <c r="V927" i="5" s="1"/>
  <c r="C928" i="5"/>
  <c r="C929" i="5"/>
  <c r="V929" i="5" s="1"/>
  <c r="E929" i="5" s="1"/>
  <c r="X929" i="5" s="1"/>
  <c r="C930" i="5"/>
  <c r="C931" i="5"/>
  <c r="C932" i="5"/>
  <c r="C933" i="5"/>
  <c r="C934" i="5"/>
  <c r="C935" i="5"/>
  <c r="V935" i="5" s="1"/>
  <c r="C936" i="5"/>
  <c r="V936" i="5" s="1"/>
  <c r="E936" i="5" s="1"/>
  <c r="X936" i="5" s="1"/>
  <c r="C937" i="5"/>
  <c r="V937" i="5" s="1"/>
  <c r="E937" i="5" s="1"/>
  <c r="X937" i="5" s="1"/>
  <c r="C938" i="5"/>
  <c r="C939" i="5"/>
  <c r="C940" i="5"/>
  <c r="C941" i="5"/>
  <c r="C942" i="5"/>
  <c r="C943" i="5"/>
  <c r="V943" i="5" s="1"/>
  <c r="C944" i="5"/>
  <c r="C945" i="5"/>
  <c r="C946" i="5"/>
  <c r="C947" i="5"/>
  <c r="C948" i="5"/>
  <c r="C949" i="5"/>
  <c r="C950" i="5"/>
  <c r="C951" i="5"/>
  <c r="V951" i="5" s="1"/>
  <c r="E951" i="5" s="1"/>
  <c r="X951" i="5" s="1"/>
  <c r="C952" i="5"/>
  <c r="V952" i="5" s="1"/>
  <c r="E952" i="5" s="1"/>
  <c r="X952" i="5" s="1"/>
  <c r="C953" i="5"/>
  <c r="C954" i="5"/>
  <c r="C955" i="5"/>
  <c r="C956" i="5"/>
  <c r="C957" i="5"/>
  <c r="C958" i="5"/>
  <c r="C959" i="5"/>
  <c r="V959" i="5" s="1"/>
  <c r="C960" i="5"/>
  <c r="C961" i="5"/>
  <c r="V961" i="5" s="1"/>
  <c r="C962" i="5"/>
  <c r="C963" i="5"/>
  <c r="C964" i="5"/>
  <c r="C965" i="5"/>
  <c r="C966" i="5"/>
  <c r="C967" i="5"/>
  <c r="V967" i="5" s="1"/>
  <c r="C968" i="5"/>
  <c r="C969" i="5"/>
  <c r="C970" i="5"/>
  <c r="C971" i="5"/>
  <c r="C972" i="5"/>
  <c r="C973" i="5"/>
  <c r="C974" i="5"/>
  <c r="C975" i="5"/>
  <c r="V975" i="5" s="1"/>
  <c r="C976" i="5"/>
  <c r="V976" i="5" s="1"/>
  <c r="E976" i="5" s="1"/>
  <c r="X976" i="5" s="1"/>
  <c r="C977" i="5"/>
  <c r="C978" i="5"/>
  <c r="C979" i="5"/>
  <c r="C980" i="5"/>
  <c r="C981" i="5"/>
  <c r="C982" i="5"/>
  <c r="C983" i="5"/>
  <c r="V983" i="5" s="1"/>
  <c r="C984" i="5"/>
  <c r="C985" i="5"/>
  <c r="C986" i="5"/>
  <c r="C987" i="5"/>
  <c r="C988" i="5"/>
  <c r="C989" i="5"/>
  <c r="C990" i="5"/>
  <c r="C991" i="5"/>
  <c r="V991" i="5" s="1"/>
  <c r="E991" i="5" s="1"/>
  <c r="X991" i="5" s="1"/>
  <c r="C992" i="5"/>
  <c r="C993" i="5"/>
  <c r="C994" i="5"/>
  <c r="C995" i="5"/>
  <c r="C996" i="5"/>
  <c r="C997" i="5"/>
  <c r="C998" i="5"/>
  <c r="C999" i="5"/>
  <c r="V999" i="5" s="1"/>
  <c r="C1000" i="5"/>
  <c r="C1001" i="5"/>
  <c r="V1001" i="5" s="1"/>
  <c r="C1002" i="5"/>
  <c r="C1003" i="5"/>
  <c r="C1004" i="5"/>
  <c r="C1005" i="5"/>
  <c r="C1006" i="5"/>
  <c r="C1007" i="5"/>
  <c r="V1007" i="5" s="1"/>
  <c r="C1008" i="5"/>
  <c r="C1009" i="5"/>
  <c r="C1010" i="5"/>
  <c r="C1011" i="5"/>
  <c r="C1012" i="5"/>
  <c r="C1013" i="5"/>
  <c r="C1014" i="5"/>
  <c r="C1015" i="5"/>
  <c r="V1015" i="5" s="1"/>
  <c r="E1015" i="5" s="1"/>
  <c r="X1015" i="5" s="1"/>
  <c r="C1016" i="5"/>
  <c r="V1016" i="5" s="1"/>
  <c r="E1016" i="5" s="1"/>
  <c r="X1016" i="5" s="1"/>
  <c r="C1017" i="5"/>
  <c r="C1018" i="5"/>
  <c r="C1019" i="5"/>
  <c r="C1020" i="5"/>
  <c r="C1021" i="5"/>
  <c r="C1022" i="5"/>
  <c r="C1023" i="5"/>
  <c r="V1023" i="5" s="1"/>
  <c r="C1024" i="5"/>
  <c r="C1025" i="5"/>
  <c r="V1025" i="5" s="1"/>
  <c r="C1026" i="5"/>
  <c r="C1027" i="5"/>
  <c r="C1028" i="5"/>
  <c r="C1029" i="5"/>
  <c r="C1030" i="5"/>
  <c r="C1031" i="5"/>
  <c r="V1031" i="5" s="1"/>
  <c r="C1032" i="5"/>
  <c r="C1033" i="5"/>
  <c r="C1034" i="5"/>
  <c r="C1035" i="5"/>
  <c r="C1036" i="5"/>
  <c r="C1037" i="5"/>
  <c r="C1038" i="5"/>
  <c r="C1039" i="5"/>
  <c r="V1039" i="5" s="1"/>
  <c r="C1040" i="5"/>
  <c r="V1040" i="5" s="1"/>
  <c r="E1040" i="5" s="1"/>
  <c r="X1040" i="5" s="1"/>
  <c r="C1041" i="5"/>
  <c r="C1042" i="5"/>
  <c r="C1043" i="5"/>
  <c r="C1044" i="5"/>
  <c r="C1045" i="5"/>
  <c r="C1046" i="5"/>
  <c r="C1047" i="5"/>
  <c r="V1047" i="5" s="1"/>
  <c r="C1048" i="5"/>
  <c r="C1049" i="5"/>
  <c r="C1050" i="5"/>
  <c r="C1051" i="5"/>
  <c r="C1052" i="5"/>
  <c r="C1053" i="5"/>
  <c r="C1054" i="5"/>
  <c r="C1055" i="5"/>
  <c r="V1055" i="5" s="1"/>
  <c r="E1055" i="5" s="1"/>
  <c r="X1055" i="5" s="1"/>
  <c r="C1056" i="5"/>
  <c r="C1057" i="5"/>
  <c r="C1058" i="5"/>
  <c r="C1059" i="5"/>
  <c r="C1060" i="5"/>
  <c r="C1061" i="5"/>
  <c r="C1062" i="5"/>
  <c r="C1063" i="5"/>
  <c r="C1064" i="5"/>
  <c r="V1064" i="5" s="1"/>
  <c r="E1064" i="5" s="1"/>
  <c r="X1064" i="5" s="1"/>
  <c r="C1065" i="5"/>
  <c r="C1066" i="5"/>
  <c r="C1067" i="5"/>
  <c r="C1068" i="5"/>
  <c r="C1069" i="5"/>
  <c r="C1070" i="5"/>
  <c r="C1071" i="5"/>
  <c r="C1072" i="5"/>
  <c r="C1073" i="5"/>
  <c r="V1073" i="5" s="1"/>
  <c r="C1074" i="5"/>
  <c r="C1075" i="5"/>
  <c r="C1076" i="5"/>
  <c r="C1077" i="5"/>
  <c r="C1078" i="5"/>
  <c r="C1079" i="5"/>
  <c r="C1080" i="5"/>
  <c r="C1081" i="5"/>
  <c r="C1082" i="5"/>
  <c r="C1083" i="5"/>
  <c r="C1084" i="5"/>
  <c r="C1085" i="5"/>
  <c r="C1086" i="5"/>
  <c r="C1087" i="5"/>
  <c r="V1087" i="5" s="1"/>
  <c r="E1087" i="5" s="1"/>
  <c r="X1087" i="5" s="1"/>
  <c r="C1088" i="5"/>
  <c r="C1089" i="5"/>
  <c r="C1090" i="5"/>
  <c r="C1091" i="5"/>
  <c r="C1092" i="5"/>
  <c r="C1093" i="5"/>
  <c r="C1094" i="5"/>
  <c r="C1095" i="5"/>
  <c r="C1096" i="5"/>
  <c r="V1096" i="5" s="1"/>
  <c r="E1096" i="5" s="1"/>
  <c r="X1096" i="5" s="1"/>
  <c r="C1097" i="5"/>
  <c r="C1098" i="5"/>
  <c r="C1099" i="5"/>
  <c r="C1100" i="5"/>
  <c r="C1101" i="5"/>
  <c r="C1102" i="5"/>
  <c r="C1103" i="5"/>
  <c r="C1104" i="5"/>
  <c r="C1105" i="5"/>
  <c r="V1105" i="5" s="1"/>
  <c r="C1106" i="5"/>
  <c r="C1107" i="5"/>
  <c r="C1108" i="5"/>
  <c r="C1109" i="5"/>
  <c r="C1110" i="5"/>
  <c r="C1111" i="5"/>
  <c r="C1112" i="5"/>
  <c r="C1113" i="5"/>
  <c r="C1114" i="5"/>
  <c r="C1115" i="5"/>
  <c r="C1116" i="5"/>
  <c r="C1117" i="5"/>
  <c r="C1118" i="5"/>
  <c r="C1119" i="5"/>
  <c r="V1119" i="5" s="1"/>
  <c r="E1119" i="5" s="1"/>
  <c r="X1119" i="5" s="1"/>
  <c r="C1120" i="5"/>
  <c r="C1121" i="5"/>
  <c r="C1122" i="5"/>
  <c r="C1123" i="5"/>
  <c r="C1124" i="5"/>
  <c r="C1125" i="5"/>
  <c r="C1126" i="5"/>
  <c r="C1127" i="5"/>
  <c r="C1128" i="5"/>
  <c r="V1128" i="5" s="1"/>
  <c r="E1128" i="5" s="1"/>
  <c r="X1128" i="5" s="1"/>
  <c r="C1129" i="5"/>
  <c r="C1130" i="5"/>
  <c r="C1131" i="5"/>
  <c r="C1132" i="5"/>
  <c r="C1133" i="5"/>
  <c r="C1134" i="5"/>
  <c r="C1135" i="5"/>
  <c r="C1136" i="5"/>
  <c r="C1137" i="5"/>
  <c r="V1137" i="5" s="1"/>
  <c r="C1138" i="5"/>
  <c r="C1139" i="5"/>
  <c r="C1140" i="5"/>
  <c r="C1141" i="5"/>
  <c r="C1142" i="5"/>
  <c r="C1143" i="5"/>
  <c r="C1144" i="5"/>
  <c r="C1145" i="5"/>
  <c r="C1146" i="5"/>
  <c r="C1147" i="5"/>
  <c r="C1148" i="5"/>
  <c r="C1149" i="5"/>
  <c r="C1150" i="5"/>
  <c r="C1151" i="5"/>
  <c r="V1151" i="5" s="1"/>
  <c r="E1151" i="5" s="1"/>
  <c r="X1151" i="5" s="1"/>
  <c r="C1152" i="5"/>
  <c r="C1153" i="5"/>
  <c r="C1154" i="5"/>
  <c r="C1155" i="5"/>
  <c r="C1156" i="5"/>
  <c r="C1157" i="5"/>
  <c r="C1158" i="5"/>
  <c r="C1159" i="5"/>
  <c r="C1160" i="5"/>
  <c r="V1160" i="5" s="1"/>
  <c r="E1160" i="5" s="1"/>
  <c r="X1160" i="5" s="1"/>
  <c r="C1161" i="5"/>
  <c r="C1162" i="5"/>
  <c r="C1163" i="5"/>
  <c r="C1164" i="5"/>
  <c r="C1165" i="5"/>
  <c r="C1166" i="5"/>
  <c r="C1167" i="5"/>
  <c r="C1168" i="5"/>
  <c r="C1169" i="5"/>
  <c r="V1169" i="5" s="1"/>
  <c r="C1170" i="5"/>
  <c r="C1171" i="5"/>
  <c r="C1172" i="5"/>
  <c r="C1173" i="5"/>
  <c r="C1174" i="5"/>
  <c r="C1175" i="5"/>
  <c r="C1176" i="5"/>
  <c r="C1177" i="5"/>
  <c r="C1178" i="5"/>
  <c r="C1179" i="5"/>
  <c r="C1180" i="5"/>
  <c r="C1181" i="5"/>
  <c r="C1182" i="5"/>
  <c r="C1183" i="5"/>
  <c r="V1183" i="5" s="1"/>
  <c r="E1183" i="5" s="1"/>
  <c r="X1183" i="5" s="1"/>
  <c r="C1184" i="5"/>
  <c r="C1185" i="5"/>
  <c r="C1186" i="5"/>
  <c r="C1187" i="5"/>
  <c r="C1188" i="5"/>
  <c r="C1189" i="5"/>
  <c r="C1190" i="5"/>
  <c r="C1191" i="5"/>
  <c r="C1192" i="5"/>
  <c r="V1192" i="5" s="1"/>
  <c r="E1192" i="5" s="1"/>
  <c r="X1192" i="5" s="1"/>
  <c r="C1193" i="5"/>
  <c r="C1194" i="5"/>
  <c r="C1195" i="5"/>
  <c r="C1196" i="5"/>
  <c r="C1197" i="5"/>
  <c r="C1198" i="5"/>
  <c r="C1199" i="5"/>
  <c r="C1200" i="5"/>
  <c r="C1201" i="5"/>
  <c r="V1201" i="5" s="1"/>
  <c r="C1202" i="5"/>
  <c r="C1203" i="5"/>
  <c r="C1204" i="5"/>
  <c r="C1205" i="5"/>
  <c r="C1206" i="5"/>
  <c r="C1207" i="5"/>
  <c r="C1208" i="5"/>
  <c r="C1209" i="5"/>
  <c r="C1210" i="5"/>
  <c r="C1211" i="5"/>
  <c r="C1212" i="5"/>
  <c r="C1213" i="5"/>
  <c r="C1214" i="5"/>
  <c r="C1215" i="5"/>
  <c r="V1215" i="5" s="1"/>
  <c r="E1215" i="5" s="1"/>
  <c r="X1215" i="5" s="1"/>
  <c r="C1216" i="5"/>
  <c r="C1217" i="5"/>
  <c r="C1218" i="5"/>
  <c r="C1219" i="5"/>
  <c r="C1220" i="5"/>
  <c r="C1221" i="5"/>
  <c r="C1222" i="5"/>
  <c r="C1223" i="5"/>
  <c r="C1224" i="5"/>
  <c r="V1224" i="5" s="1"/>
  <c r="E1224" i="5" s="1"/>
  <c r="X1224" i="5" s="1"/>
  <c r="C1225" i="5"/>
  <c r="C1226" i="5"/>
  <c r="C1227" i="5"/>
  <c r="C1228" i="5"/>
  <c r="C1229" i="5"/>
  <c r="C1230" i="5"/>
  <c r="C1231" i="5"/>
  <c r="C1232" i="5"/>
  <c r="C1233" i="5"/>
  <c r="V1233" i="5" s="1"/>
  <c r="C1234" i="5"/>
  <c r="C1235" i="5"/>
  <c r="C1236" i="5"/>
  <c r="C1237" i="5"/>
  <c r="C1238" i="5"/>
  <c r="C1239" i="5"/>
  <c r="C1240" i="5"/>
  <c r="C1241" i="5"/>
  <c r="C1242" i="5"/>
  <c r="C1243" i="5"/>
  <c r="C1244" i="5"/>
  <c r="C1245" i="5"/>
  <c r="C1246" i="5"/>
  <c r="C1247" i="5"/>
  <c r="V1247" i="5" s="1"/>
  <c r="E1247" i="5" s="1"/>
  <c r="X1247" i="5" s="1"/>
  <c r="C1248" i="5"/>
  <c r="C1249" i="5"/>
  <c r="C1250" i="5"/>
  <c r="C1251" i="5"/>
  <c r="C1252" i="5"/>
  <c r="C1253" i="5"/>
  <c r="C1254" i="5"/>
  <c r="C1255" i="5"/>
  <c r="C1256" i="5"/>
  <c r="V1256" i="5" s="1"/>
  <c r="E1256" i="5" s="1"/>
  <c r="X1256" i="5" s="1"/>
  <c r="C1257" i="5"/>
  <c r="C1258" i="5"/>
  <c r="C1259" i="5"/>
  <c r="C1260" i="5"/>
  <c r="C1261" i="5"/>
  <c r="C1262" i="5"/>
  <c r="C1263" i="5"/>
  <c r="C1264" i="5"/>
  <c r="C1265" i="5"/>
  <c r="V1265" i="5" s="1"/>
  <c r="C1266" i="5"/>
  <c r="C1267" i="5"/>
  <c r="C1268" i="5"/>
  <c r="C1269" i="5"/>
  <c r="C1270" i="5"/>
  <c r="C1271" i="5"/>
  <c r="C1272" i="5"/>
  <c r="C1273" i="5"/>
  <c r="C1274" i="5"/>
  <c r="C1275" i="5"/>
  <c r="C1276" i="5"/>
  <c r="C1277" i="5"/>
  <c r="C1278" i="5"/>
  <c r="C1279" i="5"/>
  <c r="V1279" i="5" s="1"/>
  <c r="E1279" i="5" s="1"/>
  <c r="X1279" i="5" s="1"/>
  <c r="C1280" i="5"/>
  <c r="C1281" i="5"/>
  <c r="C1282" i="5"/>
  <c r="C1283" i="5"/>
  <c r="C1284" i="5"/>
  <c r="C1285" i="5"/>
  <c r="C1286" i="5"/>
  <c r="C1287" i="5"/>
  <c r="C1288" i="5"/>
  <c r="V1288" i="5" s="1"/>
  <c r="E1288" i="5" s="1"/>
  <c r="X1288" i="5" s="1"/>
  <c r="C1289" i="5"/>
  <c r="C1290" i="5"/>
  <c r="C1291" i="5"/>
  <c r="C1292" i="5"/>
  <c r="C1293" i="5"/>
  <c r="C1294" i="5"/>
  <c r="C1295" i="5"/>
  <c r="C1296" i="5"/>
  <c r="C1297" i="5"/>
  <c r="V1297" i="5" s="1"/>
  <c r="C1298" i="5"/>
  <c r="C1299" i="5"/>
  <c r="C1300" i="5"/>
  <c r="C1301" i="5"/>
  <c r="C1302" i="5"/>
  <c r="C1303" i="5"/>
  <c r="C1304" i="5"/>
  <c r="C1305" i="5"/>
  <c r="C1306" i="5"/>
  <c r="C1307" i="5"/>
  <c r="C1308" i="5"/>
  <c r="C1309" i="5"/>
  <c r="C1310" i="5"/>
  <c r="C1311" i="5"/>
  <c r="V1311" i="5" s="1"/>
  <c r="E1311" i="5" s="1"/>
  <c r="X1311" i="5" s="1"/>
  <c r="C1312" i="5"/>
  <c r="C1313" i="5"/>
  <c r="C1314" i="5"/>
  <c r="C1315" i="5"/>
  <c r="C1316" i="5"/>
  <c r="C1317" i="5"/>
  <c r="C1318" i="5"/>
  <c r="C1319" i="5"/>
  <c r="C1320" i="5"/>
  <c r="V1320" i="5" s="1"/>
  <c r="E1320" i="5" s="1"/>
  <c r="X1320" i="5" s="1"/>
  <c r="C1321" i="5"/>
  <c r="C1322" i="5"/>
  <c r="C1323" i="5"/>
  <c r="C1324" i="5"/>
  <c r="C1325" i="5"/>
  <c r="C1326" i="5"/>
  <c r="C1327" i="5"/>
  <c r="C1328" i="5"/>
  <c r="C1329" i="5"/>
  <c r="V1329" i="5" s="1"/>
  <c r="C1330" i="5"/>
  <c r="C1331" i="5"/>
  <c r="C1332" i="5"/>
  <c r="C1333" i="5"/>
  <c r="C1334" i="5"/>
  <c r="C1335" i="5"/>
  <c r="C1336" i="5"/>
  <c r="C1337" i="5"/>
  <c r="C1338" i="5"/>
  <c r="C1339" i="5"/>
  <c r="C1340" i="5"/>
  <c r="C1341" i="5"/>
  <c r="C1342" i="5"/>
  <c r="C1343" i="5"/>
  <c r="V1343" i="5" s="1"/>
  <c r="E1343" i="5" s="1"/>
  <c r="X1343" i="5" s="1"/>
  <c r="C1344" i="5"/>
  <c r="C1345" i="5"/>
  <c r="C1346" i="5"/>
  <c r="C1347" i="5"/>
  <c r="C1348" i="5"/>
  <c r="C1349" i="5"/>
  <c r="C1350" i="5"/>
  <c r="C1351" i="5"/>
  <c r="C1352" i="5"/>
  <c r="V1352" i="5" s="1"/>
  <c r="E1352" i="5" s="1"/>
  <c r="X1352" i="5" s="1"/>
  <c r="C1353" i="5"/>
  <c r="C1354" i="5"/>
  <c r="C1355" i="5"/>
  <c r="C1356" i="5"/>
  <c r="C1357" i="5"/>
  <c r="C1358" i="5"/>
  <c r="C1359" i="5"/>
  <c r="C1360" i="5"/>
  <c r="C1361" i="5"/>
  <c r="V1361" i="5" s="1"/>
  <c r="C1362" i="5"/>
  <c r="C1363" i="5"/>
  <c r="C1364" i="5"/>
  <c r="C1365" i="5"/>
  <c r="C1366" i="5"/>
  <c r="C1367" i="5"/>
  <c r="C1368" i="5"/>
  <c r="C1369" i="5"/>
  <c r="C1370" i="5"/>
  <c r="C1371" i="5"/>
  <c r="C1372" i="5"/>
  <c r="C1373" i="5"/>
  <c r="C1374" i="5"/>
  <c r="C1375" i="5"/>
  <c r="V1375" i="5" s="1"/>
  <c r="E1375" i="5" s="1"/>
  <c r="X1375" i="5" s="1"/>
  <c r="C1376" i="5"/>
  <c r="C1377" i="5"/>
  <c r="C1378" i="5"/>
  <c r="C1379" i="5"/>
  <c r="C1380" i="5"/>
  <c r="C1381" i="5"/>
  <c r="C1382" i="5"/>
  <c r="C1383" i="5"/>
  <c r="C1384" i="5"/>
  <c r="V1384" i="5" s="1"/>
  <c r="E1384" i="5" s="1"/>
  <c r="X1384" i="5" s="1"/>
  <c r="C1385" i="5"/>
  <c r="C1386" i="5"/>
  <c r="C1387" i="5"/>
  <c r="C1388" i="5"/>
  <c r="C1389" i="5"/>
  <c r="C1390" i="5"/>
  <c r="C1391" i="5"/>
  <c r="C1392" i="5"/>
  <c r="C1393" i="5"/>
  <c r="V1393" i="5" s="1"/>
  <c r="C1394" i="5"/>
  <c r="C1395" i="5"/>
  <c r="C1396" i="5"/>
  <c r="C1397" i="5"/>
  <c r="C1398" i="5"/>
  <c r="C1399" i="5"/>
  <c r="C1400" i="5"/>
  <c r="C1401" i="5"/>
  <c r="C1402" i="5"/>
  <c r="C1403" i="5"/>
  <c r="C1404" i="5"/>
  <c r="C1405" i="5"/>
  <c r="C1406" i="5"/>
  <c r="C1407" i="5"/>
  <c r="V1407" i="5" s="1"/>
  <c r="E1407" i="5" s="1"/>
  <c r="X1407" i="5" s="1"/>
  <c r="C1408" i="5"/>
  <c r="C1409" i="5"/>
  <c r="C1410" i="5"/>
  <c r="C1411" i="5"/>
  <c r="C1412" i="5"/>
  <c r="C1413" i="5"/>
  <c r="C1414" i="5"/>
  <c r="C1415" i="5"/>
  <c r="C1416" i="5"/>
  <c r="V1416" i="5" s="1"/>
  <c r="E1416" i="5" s="1"/>
  <c r="X1416" i="5" s="1"/>
  <c r="C1417" i="5"/>
  <c r="C1418" i="5"/>
  <c r="C1419" i="5"/>
  <c r="C1420" i="5"/>
  <c r="C1421" i="5"/>
  <c r="C1422" i="5"/>
  <c r="C1423" i="5"/>
  <c r="C1424" i="5"/>
  <c r="C1425" i="5"/>
  <c r="V1425" i="5" s="1"/>
  <c r="C1426" i="5"/>
  <c r="C1427" i="5"/>
  <c r="C1428" i="5"/>
  <c r="C1429" i="5"/>
  <c r="C1430" i="5"/>
  <c r="C1431" i="5"/>
  <c r="C1432" i="5"/>
  <c r="C1433" i="5"/>
  <c r="C1434" i="5"/>
  <c r="C1435" i="5"/>
  <c r="C1436" i="5"/>
  <c r="C1437" i="5"/>
  <c r="C1438" i="5"/>
  <c r="C1439" i="5"/>
  <c r="V1439" i="5" s="1"/>
  <c r="E1439" i="5" s="1"/>
  <c r="X1439" i="5" s="1"/>
  <c r="C1440" i="5"/>
  <c r="C1441" i="5"/>
  <c r="C1442" i="5"/>
  <c r="C1443" i="5"/>
  <c r="C1444" i="5"/>
  <c r="C1445" i="5"/>
  <c r="C1446" i="5"/>
  <c r="C1447" i="5"/>
  <c r="C1448" i="5"/>
  <c r="V1448" i="5" s="1"/>
  <c r="E1448" i="5" s="1"/>
  <c r="X1448" i="5" s="1"/>
  <c r="C1449" i="5"/>
  <c r="C1450" i="5"/>
  <c r="C1451" i="5"/>
  <c r="C1452" i="5"/>
  <c r="C1453" i="5"/>
  <c r="C1454" i="5"/>
  <c r="C1455" i="5"/>
  <c r="C1456" i="5"/>
  <c r="C1457" i="5"/>
  <c r="V1457" i="5" s="1"/>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10" i="5"/>
  <c r="X10" i="5"/>
  <c r="V11" i="5"/>
  <c r="X11" i="5" s="1"/>
  <c r="V12" i="5"/>
  <c r="X12" i="5" s="1"/>
  <c r="V13" i="5"/>
  <c r="V14" i="5"/>
  <c r="X14" i="5" s="1"/>
  <c r="V15" i="5"/>
  <c r="X15" i="5" s="1"/>
  <c r="V16" i="5"/>
  <c r="V18" i="5"/>
  <c r="X18" i="5"/>
  <c r="V19" i="5"/>
  <c r="X19" i="5" s="1"/>
  <c r="V20" i="5"/>
  <c r="R20" i="5" s="1"/>
  <c r="X20" i="5"/>
  <c r="V21" i="5"/>
  <c r="V22" i="5"/>
  <c r="X22" i="5" s="1"/>
  <c r="V26" i="5"/>
  <c r="X26" i="5"/>
  <c r="V27" i="5"/>
  <c r="X27" i="5" s="1"/>
  <c r="V28" i="5"/>
  <c r="X28" i="5"/>
  <c r="V29" i="5"/>
  <c r="V30" i="5"/>
  <c r="X30" i="5"/>
  <c r="V31" i="5"/>
  <c r="X31" i="5" s="1"/>
  <c r="V34" i="5"/>
  <c r="X34" i="5" s="1"/>
  <c r="V35" i="5"/>
  <c r="X35" i="5" s="1"/>
  <c r="V36" i="5"/>
  <c r="X36" i="5" s="1"/>
  <c r="V37" i="5"/>
  <c r="R37" i="5" s="1"/>
  <c r="V38" i="5"/>
  <c r="X38" i="5"/>
  <c r="V40" i="5"/>
  <c r="X40" i="5"/>
  <c r="V42" i="5"/>
  <c r="X42" i="5" s="1"/>
  <c r="V43" i="5"/>
  <c r="X43" i="5" s="1"/>
  <c r="V44" i="5"/>
  <c r="X44" i="5" s="1"/>
  <c r="V45" i="5"/>
  <c r="R45" i="5" s="1"/>
  <c r="V46" i="5"/>
  <c r="X46" i="5" s="1"/>
  <c r="V50" i="5"/>
  <c r="V51" i="5"/>
  <c r="X51" i="5" s="1"/>
  <c r="V52" i="5"/>
  <c r="X52" i="5" s="1"/>
  <c r="V53" i="5"/>
  <c r="V54" i="5"/>
  <c r="X54" i="5"/>
  <c r="V55" i="5"/>
  <c r="R55" i="5" s="1"/>
  <c r="V56" i="5"/>
  <c r="V58" i="5"/>
  <c r="X58" i="5"/>
  <c r="V59" i="5"/>
  <c r="X59" i="5" s="1"/>
  <c r="V60" i="5"/>
  <c r="X60" i="5"/>
  <c r="V61" i="5"/>
  <c r="R61" i="5" s="1"/>
  <c r="V62" i="5"/>
  <c r="R62" i="5" s="1"/>
  <c r="X62" i="5"/>
  <c r="X64" i="5"/>
  <c r="V65" i="5"/>
  <c r="V66" i="5"/>
  <c r="X66" i="5" s="1"/>
  <c r="V67" i="5"/>
  <c r="X67" i="5" s="1"/>
  <c r="V68" i="5"/>
  <c r="X68" i="5" s="1"/>
  <c r="V69" i="5"/>
  <c r="X69" i="5" s="1"/>
  <c r="V70" i="5"/>
  <c r="X70" i="5" s="1"/>
  <c r="V74" i="5"/>
  <c r="X74" i="5"/>
  <c r="V75" i="5"/>
  <c r="X75" i="5" s="1"/>
  <c r="V76" i="5"/>
  <c r="X76" i="5"/>
  <c r="V77" i="5"/>
  <c r="X77" i="5" s="1"/>
  <c r="V78" i="5"/>
  <c r="X78" i="5" s="1"/>
  <c r="V79" i="5"/>
  <c r="X79" i="5" s="1"/>
  <c r="V82" i="5"/>
  <c r="X82" i="5"/>
  <c r="V83" i="5"/>
  <c r="X83" i="5" s="1"/>
  <c r="V84" i="5"/>
  <c r="X84" i="5" s="1"/>
  <c r="V85" i="5"/>
  <c r="V86" i="5"/>
  <c r="X86" i="5" s="1"/>
  <c r="V87" i="5"/>
  <c r="E87" i="5" s="1"/>
  <c r="X87" i="5" s="1"/>
  <c r="V88" i="5"/>
  <c r="E88" i="5"/>
  <c r="X88" i="5" s="1"/>
  <c r="V90" i="5"/>
  <c r="E90" i="5"/>
  <c r="X90" i="5" s="1"/>
  <c r="V91" i="5"/>
  <c r="E91" i="5" s="1"/>
  <c r="X91" i="5" s="1"/>
  <c r="V92" i="5"/>
  <c r="E92" i="5" s="1"/>
  <c r="X92" i="5" s="1"/>
  <c r="V93" i="5"/>
  <c r="E93" i="5" s="1"/>
  <c r="V94" i="5"/>
  <c r="E94" i="5"/>
  <c r="X94" i="5" s="1"/>
  <c r="E96" i="5"/>
  <c r="X96" i="5" s="1"/>
  <c r="V97" i="5"/>
  <c r="E97" i="5"/>
  <c r="X97" i="5" s="1"/>
  <c r="V98" i="5"/>
  <c r="E98" i="5" s="1"/>
  <c r="X98" i="5" s="1"/>
  <c r="V99" i="5"/>
  <c r="E99" i="5" s="1"/>
  <c r="X99" i="5" s="1"/>
  <c r="V100" i="5"/>
  <c r="E100" i="5" s="1"/>
  <c r="X100" i="5" s="1"/>
  <c r="V101" i="5"/>
  <c r="E101" i="5"/>
  <c r="X101" i="5" s="1"/>
  <c r="V102" i="5"/>
  <c r="E102" i="5" s="1"/>
  <c r="X102" i="5" s="1"/>
  <c r="E105" i="5"/>
  <c r="V106" i="5"/>
  <c r="E106" i="5"/>
  <c r="X106" i="5" s="1"/>
  <c r="V107" i="5"/>
  <c r="E107" i="5" s="1"/>
  <c r="X107" i="5" s="1"/>
  <c r="V108" i="5"/>
  <c r="E108" i="5"/>
  <c r="X108" i="5" s="1"/>
  <c r="V109" i="5"/>
  <c r="E109" i="5" s="1"/>
  <c r="X109" i="5" s="1"/>
  <c r="V110" i="5"/>
  <c r="E110" i="5" s="1"/>
  <c r="X110" i="5" s="1"/>
  <c r="V111" i="5"/>
  <c r="E111" i="5" s="1"/>
  <c r="X111" i="5" s="1"/>
  <c r="V114" i="5"/>
  <c r="E114" i="5"/>
  <c r="X114" i="5" s="1"/>
  <c r="V115" i="5"/>
  <c r="E115" i="5" s="1"/>
  <c r="X115" i="5" s="1"/>
  <c r="V116" i="5"/>
  <c r="E116" i="5" s="1"/>
  <c r="X116" i="5" s="1"/>
  <c r="V117" i="5"/>
  <c r="E117" i="5"/>
  <c r="X117" i="5" s="1"/>
  <c r="V118" i="5"/>
  <c r="E118" i="5" s="1"/>
  <c r="X118" i="5" s="1"/>
  <c r="V119" i="5"/>
  <c r="E119" i="5" s="1"/>
  <c r="X119" i="5" s="1"/>
  <c r="V120" i="5"/>
  <c r="V122" i="5"/>
  <c r="E122" i="5"/>
  <c r="X122" i="5" s="1"/>
  <c r="V123" i="5"/>
  <c r="E123" i="5" s="1"/>
  <c r="X123" i="5" s="1"/>
  <c r="V124" i="5"/>
  <c r="E124" i="5"/>
  <c r="X124" i="5" s="1"/>
  <c r="V125" i="5"/>
  <c r="E125" i="5" s="1"/>
  <c r="V126" i="5"/>
  <c r="E126" i="5"/>
  <c r="X126" i="5" s="1"/>
  <c r="V129" i="5"/>
  <c r="E129" i="5"/>
  <c r="X129" i="5" s="1"/>
  <c r="V130" i="5"/>
  <c r="E130" i="5" s="1"/>
  <c r="X130" i="5" s="1"/>
  <c r="V131" i="5"/>
  <c r="E131" i="5" s="1"/>
  <c r="X131" i="5" s="1"/>
  <c r="V132" i="5"/>
  <c r="E132" i="5" s="1"/>
  <c r="X132" i="5" s="1"/>
  <c r="V133" i="5"/>
  <c r="E133" i="5" s="1"/>
  <c r="V134" i="5"/>
  <c r="E134" i="5" s="1"/>
  <c r="X134" i="5" s="1"/>
  <c r="E137" i="5"/>
  <c r="X137" i="5" s="1"/>
  <c r="V138" i="5"/>
  <c r="E138" i="5"/>
  <c r="V139" i="5"/>
  <c r="E139" i="5" s="1"/>
  <c r="X139" i="5" s="1"/>
  <c r="V140" i="5"/>
  <c r="E140" i="5"/>
  <c r="X140" i="5" s="1"/>
  <c r="V141" i="5"/>
  <c r="E141" i="5" s="1"/>
  <c r="V142" i="5"/>
  <c r="E142" i="5"/>
  <c r="X142" i="5" s="1"/>
  <c r="V143" i="5"/>
  <c r="E143" i="5" s="1"/>
  <c r="X143" i="5" s="1"/>
  <c r="V146" i="5"/>
  <c r="E146" i="5"/>
  <c r="X146" i="5" s="1"/>
  <c r="V147" i="5"/>
  <c r="E147" i="5" s="1"/>
  <c r="X147" i="5" s="1"/>
  <c r="V148" i="5"/>
  <c r="E148" i="5" s="1"/>
  <c r="X148" i="5" s="1"/>
  <c r="V149" i="5"/>
  <c r="E149" i="5"/>
  <c r="V150" i="5"/>
  <c r="E150" i="5" s="1"/>
  <c r="X150" i="5" s="1"/>
  <c r="V151" i="5"/>
  <c r="E151" i="5" s="1"/>
  <c r="X151" i="5" s="1"/>
  <c r="V152" i="5"/>
  <c r="G152" i="5" s="1"/>
  <c r="V154" i="5"/>
  <c r="E154" i="5"/>
  <c r="X154" i="5" s="1"/>
  <c r="V155" i="5"/>
  <c r="E155" i="5" s="1"/>
  <c r="X155" i="5" s="1"/>
  <c r="V156" i="5"/>
  <c r="E156" i="5"/>
  <c r="X156" i="5" s="1"/>
  <c r="V157" i="5"/>
  <c r="E157" i="5" s="1"/>
  <c r="V158" i="5"/>
  <c r="E158" i="5"/>
  <c r="X158" i="5" s="1"/>
  <c r="E160" i="5"/>
  <c r="X160" i="5" s="1"/>
  <c r="V161" i="5"/>
  <c r="E161" i="5" s="1"/>
  <c r="X161" i="5" s="1"/>
  <c r="V162" i="5"/>
  <c r="E162" i="5" s="1"/>
  <c r="X162" i="5" s="1"/>
  <c r="V163" i="5"/>
  <c r="E163" i="5" s="1"/>
  <c r="X163" i="5" s="1"/>
  <c r="V164" i="5"/>
  <c r="E164" i="5" s="1"/>
  <c r="X164" i="5" s="1"/>
  <c r="V165" i="5"/>
  <c r="V166" i="5"/>
  <c r="E166" i="5" s="1"/>
  <c r="X166" i="5" s="1"/>
  <c r="E169" i="5"/>
  <c r="V170" i="5"/>
  <c r="E170" i="5"/>
  <c r="X170" i="5" s="1"/>
  <c r="V171" i="5"/>
  <c r="E171" i="5" s="1"/>
  <c r="X171" i="5" s="1"/>
  <c r="V172" i="5"/>
  <c r="E172" i="5"/>
  <c r="X172" i="5" s="1"/>
  <c r="V173" i="5"/>
  <c r="E173" i="5" s="1"/>
  <c r="X173" i="5" s="1"/>
  <c r="V174" i="5"/>
  <c r="E174" i="5" s="1"/>
  <c r="X174" i="5" s="1"/>
  <c r="V178" i="5"/>
  <c r="E178" i="5"/>
  <c r="X178" i="5" s="1"/>
  <c r="V179" i="5"/>
  <c r="E179" i="5" s="1"/>
  <c r="X179" i="5" s="1"/>
  <c r="V180" i="5"/>
  <c r="E180" i="5" s="1"/>
  <c r="X180" i="5" s="1"/>
  <c r="V181" i="5"/>
  <c r="E181" i="5"/>
  <c r="V182" i="5"/>
  <c r="E182" i="5" s="1"/>
  <c r="X182" i="5" s="1"/>
  <c r="V186" i="5"/>
  <c r="E186" i="5"/>
  <c r="X186" i="5" s="1"/>
  <c r="V187" i="5"/>
  <c r="E187" i="5" s="1"/>
  <c r="X187" i="5" s="1"/>
  <c r="V188" i="5"/>
  <c r="E188" i="5"/>
  <c r="X188" i="5" s="1"/>
  <c r="V189" i="5"/>
  <c r="E189" i="5" s="1"/>
  <c r="V190" i="5"/>
  <c r="E190" i="5"/>
  <c r="X190" i="5" s="1"/>
  <c r="E192" i="5"/>
  <c r="X192" i="5" s="1"/>
  <c r="V193" i="5"/>
  <c r="E193" i="5" s="1"/>
  <c r="X193" i="5" s="1"/>
  <c r="V194" i="5"/>
  <c r="E194" i="5" s="1"/>
  <c r="V195" i="5"/>
  <c r="E195" i="5" s="1"/>
  <c r="X195" i="5" s="1"/>
  <c r="V196" i="5"/>
  <c r="E196" i="5" s="1"/>
  <c r="X196" i="5" s="1"/>
  <c r="V197" i="5"/>
  <c r="E197" i="5"/>
  <c r="V198" i="5"/>
  <c r="E198" i="5" s="1"/>
  <c r="X198" i="5" s="1"/>
  <c r="E201" i="5"/>
  <c r="V202" i="5"/>
  <c r="E202" i="5"/>
  <c r="V203" i="5"/>
  <c r="E203" i="5" s="1"/>
  <c r="X203" i="5" s="1"/>
  <c r="V204" i="5"/>
  <c r="E204" i="5"/>
  <c r="X204" i="5" s="1"/>
  <c r="V205" i="5"/>
  <c r="E205" i="5" s="1"/>
  <c r="V206" i="5"/>
  <c r="E206" i="5"/>
  <c r="X206" i="5" s="1"/>
  <c r="V207" i="5"/>
  <c r="E207" i="5" s="1"/>
  <c r="X207" i="5" s="1"/>
  <c r="V210" i="5"/>
  <c r="E210" i="5"/>
  <c r="X210" i="5" s="1"/>
  <c r="V211" i="5"/>
  <c r="E211" i="5" s="1"/>
  <c r="X211" i="5" s="1"/>
  <c r="V212" i="5"/>
  <c r="E212" i="5" s="1"/>
  <c r="X212" i="5" s="1"/>
  <c r="V213" i="5"/>
  <c r="E213" i="5"/>
  <c r="X213" i="5" s="1"/>
  <c r="V214" i="5"/>
  <c r="E214" i="5" s="1"/>
  <c r="X214" i="5" s="1"/>
  <c r="V215" i="5"/>
  <c r="E215" i="5" s="1"/>
  <c r="X215" i="5" s="1"/>
  <c r="V216" i="5"/>
  <c r="G216" i="5" s="1"/>
  <c r="E216" i="5"/>
  <c r="X216" i="5" s="1"/>
  <c r="V218" i="5"/>
  <c r="E218" i="5"/>
  <c r="X218" i="5" s="1"/>
  <c r="V219" i="5"/>
  <c r="E219" i="5" s="1"/>
  <c r="X219" i="5" s="1"/>
  <c r="V220" i="5"/>
  <c r="E220" i="5"/>
  <c r="X220" i="5" s="1"/>
  <c r="V221" i="5"/>
  <c r="E221" i="5" s="1"/>
  <c r="V222" i="5"/>
  <c r="E222" i="5"/>
  <c r="X222" i="5" s="1"/>
  <c r="V225" i="5"/>
  <c r="E225" i="5"/>
  <c r="V226" i="5"/>
  <c r="E226" i="5" s="1"/>
  <c r="X226" i="5" s="1"/>
  <c r="V227" i="5"/>
  <c r="E227" i="5" s="1"/>
  <c r="X227" i="5" s="1"/>
  <c r="V228" i="5"/>
  <c r="E228" i="5" s="1"/>
  <c r="X228" i="5" s="1"/>
  <c r="V229" i="5"/>
  <c r="E229" i="5"/>
  <c r="X229" i="5" s="1"/>
  <c r="V230" i="5"/>
  <c r="E230" i="5" s="1"/>
  <c r="X230" i="5" s="1"/>
  <c r="E233" i="5"/>
  <c r="X233" i="5" s="1"/>
  <c r="V234" i="5"/>
  <c r="E234" i="5"/>
  <c r="V235" i="5"/>
  <c r="E235" i="5" s="1"/>
  <c r="X235" i="5" s="1"/>
  <c r="V236" i="5"/>
  <c r="E236" i="5"/>
  <c r="X236" i="5" s="1"/>
  <c r="V237" i="5"/>
  <c r="E237" i="5" s="1"/>
  <c r="V238" i="5"/>
  <c r="E238" i="5"/>
  <c r="X238" i="5" s="1"/>
  <c r="V239" i="5"/>
  <c r="E239" i="5" s="1"/>
  <c r="X239" i="5" s="1"/>
  <c r="V242" i="5"/>
  <c r="E242" i="5"/>
  <c r="X242" i="5" s="1"/>
  <c r="V243" i="5"/>
  <c r="E243" i="5" s="1"/>
  <c r="X243" i="5" s="1"/>
  <c r="V244" i="5"/>
  <c r="E244" i="5" s="1"/>
  <c r="X244" i="5" s="1"/>
  <c r="V245" i="5"/>
  <c r="E245" i="5"/>
  <c r="V246" i="5"/>
  <c r="E246" i="5" s="1"/>
  <c r="X246" i="5" s="1"/>
  <c r="V247" i="5"/>
  <c r="E247" i="5" s="1"/>
  <c r="X247" i="5" s="1"/>
  <c r="V248" i="5"/>
  <c r="G248" i="5" s="1"/>
  <c r="E248" i="5"/>
  <c r="X248" i="5" s="1"/>
  <c r="V250" i="5"/>
  <c r="E250" i="5"/>
  <c r="X250" i="5" s="1"/>
  <c r="V251" i="5"/>
  <c r="E251" i="5" s="1"/>
  <c r="X251" i="5" s="1"/>
  <c r="V252" i="5"/>
  <c r="E252" i="5"/>
  <c r="X252" i="5" s="1"/>
  <c r="V253" i="5"/>
  <c r="E253" i="5" s="1"/>
  <c r="V254" i="5"/>
  <c r="E254" i="5"/>
  <c r="X254" i="5" s="1"/>
  <c r="E256" i="5"/>
  <c r="X256" i="5" s="1"/>
  <c r="V257" i="5"/>
  <c r="E257" i="5"/>
  <c r="V258" i="5"/>
  <c r="E258" i="5" s="1"/>
  <c r="X258" i="5" s="1"/>
  <c r="V259" i="5"/>
  <c r="E259" i="5" s="1"/>
  <c r="X259" i="5" s="1"/>
  <c r="V260" i="5"/>
  <c r="E260" i="5" s="1"/>
  <c r="X260" i="5" s="1"/>
  <c r="V261" i="5"/>
  <c r="E261" i="5"/>
  <c r="X261" i="5" s="1"/>
  <c r="V262" i="5"/>
  <c r="E262" i="5" s="1"/>
  <c r="X262" i="5" s="1"/>
  <c r="E265" i="5"/>
  <c r="V266" i="5"/>
  <c r="E266" i="5" s="1"/>
  <c r="X266" i="5" s="1"/>
  <c r="V267" i="5"/>
  <c r="E267" i="5" s="1"/>
  <c r="X267" i="5" s="1"/>
  <c r="V268" i="5"/>
  <c r="E268" i="5"/>
  <c r="X268" i="5" s="1"/>
  <c r="V269" i="5"/>
  <c r="E269" i="5" s="1"/>
  <c r="V270" i="5"/>
  <c r="E270" i="5"/>
  <c r="X270" i="5" s="1"/>
  <c r="V271" i="5"/>
  <c r="E271" i="5" s="1"/>
  <c r="X271" i="5" s="1"/>
  <c r="V274" i="5"/>
  <c r="E274" i="5"/>
  <c r="X274" i="5" s="1"/>
  <c r="V275" i="5"/>
  <c r="E275" i="5" s="1"/>
  <c r="X275" i="5" s="1"/>
  <c r="V276" i="5"/>
  <c r="E276" i="5" s="1"/>
  <c r="X276" i="5" s="1"/>
  <c r="V277" i="5"/>
  <c r="E277" i="5"/>
  <c r="X277" i="5" s="1"/>
  <c r="V278" i="5"/>
  <c r="E278" i="5" s="1"/>
  <c r="X278" i="5" s="1"/>
  <c r="V279" i="5"/>
  <c r="E279" i="5" s="1"/>
  <c r="X279" i="5" s="1"/>
  <c r="V282" i="5"/>
  <c r="E282" i="5"/>
  <c r="X282" i="5" s="1"/>
  <c r="V283" i="5"/>
  <c r="E283" i="5"/>
  <c r="X283" i="5" s="1"/>
  <c r="V284" i="5"/>
  <c r="E284" i="5" s="1"/>
  <c r="X284" i="5" s="1"/>
  <c r="V285" i="5"/>
  <c r="E285" i="5" s="1"/>
  <c r="X285" i="5" s="1"/>
  <c r="V286" i="5"/>
  <c r="E286" i="5"/>
  <c r="X286" i="5" s="1"/>
  <c r="E287" i="5"/>
  <c r="X287" i="5" s="1"/>
  <c r="V288" i="5"/>
  <c r="V290" i="5"/>
  <c r="E290" i="5"/>
  <c r="X290" i="5" s="1"/>
  <c r="V291" i="5"/>
  <c r="E291" i="5"/>
  <c r="X291" i="5" s="1"/>
  <c r="V292" i="5"/>
  <c r="E292" i="5"/>
  <c r="X292" i="5" s="1"/>
  <c r="V293" i="5"/>
  <c r="E293" i="5" s="1"/>
  <c r="V294" i="5"/>
  <c r="E294" i="5"/>
  <c r="X294" i="5" s="1"/>
  <c r="E295" i="5"/>
  <c r="X295" i="5" s="1"/>
  <c r="V298" i="5"/>
  <c r="E298" i="5"/>
  <c r="X298" i="5" s="1"/>
  <c r="V299" i="5"/>
  <c r="E299" i="5"/>
  <c r="X299" i="5" s="1"/>
  <c r="V300" i="5"/>
  <c r="E300" i="5" s="1"/>
  <c r="X300" i="5" s="1"/>
  <c r="V301" i="5"/>
  <c r="E301" i="5" s="1"/>
  <c r="X301" i="5" s="1"/>
  <c r="V302" i="5"/>
  <c r="E302" i="5"/>
  <c r="X302" i="5" s="1"/>
  <c r="E303" i="5"/>
  <c r="X303" i="5" s="1"/>
  <c r="V304" i="5"/>
  <c r="G304" i="5" s="1"/>
  <c r="E304" i="5"/>
  <c r="X304" i="5" s="1"/>
  <c r="V306" i="5"/>
  <c r="E306" i="5"/>
  <c r="X306" i="5" s="1"/>
  <c r="V307" i="5"/>
  <c r="E307" i="5"/>
  <c r="X307" i="5" s="1"/>
  <c r="V308" i="5"/>
  <c r="E308" i="5"/>
  <c r="X308" i="5" s="1"/>
  <c r="V309" i="5"/>
  <c r="E309" i="5" s="1"/>
  <c r="X309" i="5" s="1"/>
  <c r="V310" i="5"/>
  <c r="E310" i="5"/>
  <c r="X310" i="5" s="1"/>
  <c r="E311" i="5"/>
  <c r="X311" i="5" s="1"/>
  <c r="V314" i="5"/>
  <c r="E314" i="5"/>
  <c r="X314" i="5" s="1"/>
  <c r="V315" i="5"/>
  <c r="E315" i="5"/>
  <c r="X315" i="5" s="1"/>
  <c r="V316" i="5"/>
  <c r="E316" i="5"/>
  <c r="X316" i="5" s="1"/>
  <c r="V317" i="5"/>
  <c r="E317" i="5" s="1"/>
  <c r="V318" i="5"/>
  <c r="E318" i="5"/>
  <c r="X318" i="5" s="1"/>
  <c r="E319" i="5"/>
  <c r="X319" i="5" s="1"/>
  <c r="V320" i="5"/>
  <c r="G320" i="5" s="1"/>
  <c r="V322" i="5"/>
  <c r="E322" i="5"/>
  <c r="X322" i="5" s="1"/>
  <c r="V323" i="5"/>
  <c r="E323" i="5"/>
  <c r="X323" i="5" s="1"/>
  <c r="V324" i="5"/>
  <c r="E324" i="5"/>
  <c r="X324" i="5" s="1"/>
  <c r="V325" i="5"/>
  <c r="E325" i="5" s="1"/>
  <c r="X325" i="5" s="1"/>
  <c r="V326" i="5"/>
  <c r="E326" i="5"/>
  <c r="X326" i="5" s="1"/>
  <c r="E327" i="5"/>
  <c r="X327" i="5" s="1"/>
  <c r="V330" i="5"/>
  <c r="E330" i="5"/>
  <c r="X330" i="5" s="1"/>
  <c r="V331" i="5"/>
  <c r="E331" i="5"/>
  <c r="X331" i="5" s="1"/>
  <c r="V332" i="5"/>
  <c r="G332" i="5" s="1"/>
  <c r="V333" i="5"/>
  <c r="E333" i="5" s="1"/>
  <c r="V334" i="5"/>
  <c r="E334" i="5"/>
  <c r="X334" i="5" s="1"/>
  <c r="E335" i="5"/>
  <c r="X335" i="5" s="1"/>
  <c r="V336" i="5"/>
  <c r="G336" i="5" s="1"/>
  <c r="V338" i="5"/>
  <c r="E338" i="5"/>
  <c r="X338" i="5" s="1"/>
  <c r="V339" i="5"/>
  <c r="E339" i="5"/>
  <c r="X339" i="5" s="1"/>
  <c r="V340" i="5"/>
  <c r="E340" i="5"/>
  <c r="X340" i="5" s="1"/>
  <c r="V341" i="5"/>
  <c r="E341" i="5" s="1"/>
  <c r="V342" i="5"/>
  <c r="E342" i="5"/>
  <c r="X342" i="5" s="1"/>
  <c r="E343" i="5"/>
  <c r="X343" i="5" s="1"/>
  <c r="V346" i="5"/>
  <c r="E346" i="5"/>
  <c r="X346" i="5" s="1"/>
  <c r="V347" i="5"/>
  <c r="E347" i="5"/>
  <c r="V348" i="5"/>
  <c r="E348" i="5" s="1"/>
  <c r="X348" i="5" s="1"/>
  <c r="V349" i="5"/>
  <c r="E349" i="5" s="1"/>
  <c r="V350" i="5"/>
  <c r="E350" i="5"/>
  <c r="X350" i="5" s="1"/>
  <c r="E351" i="5"/>
  <c r="X351" i="5" s="1"/>
  <c r="V352" i="5"/>
  <c r="V354" i="5"/>
  <c r="E354" i="5"/>
  <c r="X354" i="5" s="1"/>
  <c r="V355" i="5"/>
  <c r="E355" i="5"/>
  <c r="X355" i="5" s="1"/>
  <c r="V356" i="5"/>
  <c r="E356" i="5"/>
  <c r="X356" i="5" s="1"/>
  <c r="V357" i="5"/>
  <c r="E357" i="5" s="1"/>
  <c r="X357" i="5" s="1"/>
  <c r="V358" i="5"/>
  <c r="E358" i="5"/>
  <c r="X358" i="5" s="1"/>
  <c r="E359" i="5"/>
  <c r="X359" i="5" s="1"/>
  <c r="V362" i="5"/>
  <c r="E362" i="5"/>
  <c r="V363" i="5"/>
  <c r="E363" i="5"/>
  <c r="X363" i="5" s="1"/>
  <c r="V364" i="5"/>
  <c r="E364" i="5" s="1"/>
  <c r="X364" i="5" s="1"/>
  <c r="V365" i="5"/>
  <c r="E365" i="5" s="1"/>
  <c r="V366" i="5"/>
  <c r="E366" i="5"/>
  <c r="X366" i="5" s="1"/>
  <c r="E367" i="5"/>
  <c r="X367" i="5" s="1"/>
  <c r="V368" i="5"/>
  <c r="G368" i="5" s="1"/>
  <c r="E368" i="5"/>
  <c r="X368" i="5" s="1"/>
  <c r="V370" i="5"/>
  <c r="E370" i="5"/>
  <c r="X370" i="5" s="1"/>
  <c r="V371" i="5"/>
  <c r="E371" i="5"/>
  <c r="X371" i="5" s="1"/>
  <c r="V372" i="5"/>
  <c r="E372" i="5"/>
  <c r="X372" i="5" s="1"/>
  <c r="V373" i="5"/>
  <c r="E373" i="5" s="1"/>
  <c r="V374" i="5"/>
  <c r="E374" i="5"/>
  <c r="X374" i="5" s="1"/>
  <c r="E375" i="5"/>
  <c r="X375" i="5" s="1"/>
  <c r="V378" i="5"/>
  <c r="E378" i="5"/>
  <c r="X378" i="5" s="1"/>
  <c r="V379" i="5"/>
  <c r="E379" i="5"/>
  <c r="X379" i="5" s="1"/>
  <c r="V380" i="5"/>
  <c r="E380" i="5"/>
  <c r="X380" i="5" s="1"/>
  <c r="V381" i="5"/>
  <c r="E381" i="5" s="1"/>
  <c r="V382" i="5"/>
  <c r="E382" i="5"/>
  <c r="X382" i="5" s="1"/>
  <c r="E383" i="5"/>
  <c r="X383" i="5" s="1"/>
  <c r="V384" i="5"/>
  <c r="G384" i="5" s="1"/>
  <c r="V386" i="5"/>
  <c r="E386" i="5"/>
  <c r="X386" i="5" s="1"/>
  <c r="V387" i="5"/>
  <c r="E387" i="5"/>
  <c r="X387" i="5" s="1"/>
  <c r="V388" i="5"/>
  <c r="E388" i="5"/>
  <c r="X388" i="5" s="1"/>
  <c r="V389" i="5"/>
  <c r="E389" i="5" s="1"/>
  <c r="V390" i="5"/>
  <c r="E390" i="5"/>
  <c r="X390" i="5" s="1"/>
  <c r="E391" i="5"/>
  <c r="X391" i="5" s="1"/>
  <c r="V394" i="5"/>
  <c r="E394" i="5"/>
  <c r="X394" i="5" s="1"/>
  <c r="V395" i="5"/>
  <c r="E395" i="5"/>
  <c r="X395" i="5" s="1"/>
  <c r="V396" i="5"/>
  <c r="G396" i="5" s="1"/>
  <c r="V397" i="5"/>
  <c r="E397" i="5" s="1"/>
  <c r="X397" i="5" s="1"/>
  <c r="V398" i="5"/>
  <c r="E398" i="5"/>
  <c r="X398" i="5" s="1"/>
  <c r="E399" i="5"/>
  <c r="X399" i="5" s="1"/>
  <c r="V400" i="5"/>
  <c r="G400" i="5" s="1"/>
  <c r="V402" i="5"/>
  <c r="E402" i="5"/>
  <c r="X402" i="5" s="1"/>
  <c r="V403" i="5"/>
  <c r="E403" i="5"/>
  <c r="X403" i="5" s="1"/>
  <c r="V404" i="5"/>
  <c r="E404" i="5"/>
  <c r="X404" i="5" s="1"/>
  <c r="V405" i="5"/>
  <c r="E405" i="5" s="1"/>
  <c r="X405" i="5" s="1"/>
  <c r="V406" i="5"/>
  <c r="E406" i="5"/>
  <c r="X406" i="5" s="1"/>
  <c r="E407" i="5"/>
  <c r="X407" i="5" s="1"/>
  <c r="V410" i="5"/>
  <c r="E410" i="5"/>
  <c r="X410" i="5" s="1"/>
  <c r="V411" i="5"/>
  <c r="E411" i="5"/>
  <c r="X411" i="5" s="1"/>
  <c r="V412" i="5"/>
  <c r="E412" i="5" s="1"/>
  <c r="X412" i="5" s="1"/>
  <c r="V413" i="5"/>
  <c r="E413" i="5" s="1"/>
  <c r="X413" i="5" s="1"/>
  <c r="V414" i="5"/>
  <c r="E414" i="5"/>
  <c r="X414" i="5" s="1"/>
  <c r="E415" i="5"/>
  <c r="X415" i="5" s="1"/>
  <c r="V416" i="5"/>
  <c r="V418" i="5"/>
  <c r="E418" i="5"/>
  <c r="X418" i="5" s="1"/>
  <c r="V419" i="5"/>
  <c r="E419" i="5"/>
  <c r="X419" i="5" s="1"/>
  <c r="V420" i="5"/>
  <c r="E420" i="5"/>
  <c r="X420" i="5" s="1"/>
  <c r="V421" i="5"/>
  <c r="E421" i="5" s="1"/>
  <c r="X421" i="5" s="1"/>
  <c r="V422" i="5"/>
  <c r="E422" i="5"/>
  <c r="X422" i="5" s="1"/>
  <c r="E423" i="5"/>
  <c r="X423" i="5" s="1"/>
  <c r="V426" i="5"/>
  <c r="E426" i="5"/>
  <c r="X426" i="5" s="1"/>
  <c r="V427" i="5"/>
  <c r="E427" i="5"/>
  <c r="X427" i="5" s="1"/>
  <c r="V428" i="5"/>
  <c r="E428" i="5" s="1"/>
  <c r="X428" i="5" s="1"/>
  <c r="V429" i="5"/>
  <c r="E429" i="5" s="1"/>
  <c r="X429" i="5" s="1"/>
  <c r="V430" i="5"/>
  <c r="E430" i="5"/>
  <c r="X430" i="5" s="1"/>
  <c r="E431" i="5"/>
  <c r="X431" i="5" s="1"/>
  <c r="V432" i="5"/>
  <c r="G432" i="5" s="1"/>
  <c r="E432" i="5"/>
  <c r="X432" i="5" s="1"/>
  <c r="V434" i="5"/>
  <c r="E434" i="5"/>
  <c r="X434" i="5" s="1"/>
  <c r="V435" i="5"/>
  <c r="E435" i="5"/>
  <c r="X435" i="5" s="1"/>
  <c r="V436" i="5"/>
  <c r="E436" i="5"/>
  <c r="X436" i="5" s="1"/>
  <c r="V437" i="5"/>
  <c r="E437" i="5" s="1"/>
  <c r="V438" i="5"/>
  <c r="E438" i="5"/>
  <c r="X438" i="5" s="1"/>
  <c r="E439" i="5"/>
  <c r="X439" i="5" s="1"/>
  <c r="V442" i="5"/>
  <c r="E442" i="5"/>
  <c r="X442" i="5" s="1"/>
  <c r="V443" i="5"/>
  <c r="E443" i="5"/>
  <c r="X443" i="5" s="1"/>
  <c r="V444" i="5"/>
  <c r="E444" i="5"/>
  <c r="X444" i="5" s="1"/>
  <c r="V445" i="5"/>
  <c r="E445" i="5" s="1"/>
  <c r="V446" i="5"/>
  <c r="E446" i="5"/>
  <c r="X446" i="5" s="1"/>
  <c r="E447" i="5"/>
  <c r="X447" i="5" s="1"/>
  <c r="V448" i="5"/>
  <c r="G448" i="5" s="1"/>
  <c r="V450" i="5"/>
  <c r="E450" i="5"/>
  <c r="X450" i="5" s="1"/>
  <c r="V451" i="5"/>
  <c r="E451" i="5"/>
  <c r="X451" i="5" s="1"/>
  <c r="V452" i="5"/>
  <c r="E452" i="5"/>
  <c r="X452" i="5" s="1"/>
  <c r="V453" i="5"/>
  <c r="E453" i="5" s="1"/>
  <c r="V454" i="5"/>
  <c r="E454" i="5"/>
  <c r="E455" i="5"/>
  <c r="X455" i="5" s="1"/>
  <c r="V458" i="5"/>
  <c r="E458" i="5"/>
  <c r="X458" i="5" s="1"/>
  <c r="V459" i="5"/>
  <c r="E459" i="5"/>
  <c r="X459" i="5" s="1"/>
  <c r="V460" i="5"/>
  <c r="G460" i="5" s="1"/>
  <c r="V461" i="5"/>
  <c r="E461" i="5" s="1"/>
  <c r="V462" i="5"/>
  <c r="E462" i="5"/>
  <c r="X462" i="5" s="1"/>
  <c r="E463" i="5"/>
  <c r="X463" i="5" s="1"/>
  <c r="V464" i="5"/>
  <c r="G464" i="5" s="1"/>
  <c r="V466" i="5"/>
  <c r="E466" i="5"/>
  <c r="X466" i="5" s="1"/>
  <c r="V467" i="5"/>
  <c r="E467" i="5"/>
  <c r="X467" i="5" s="1"/>
  <c r="V468" i="5"/>
  <c r="E468" i="5"/>
  <c r="X468" i="5" s="1"/>
  <c r="V469" i="5"/>
  <c r="E469" i="5" s="1"/>
  <c r="X469" i="5" s="1"/>
  <c r="V470" i="5"/>
  <c r="E470" i="5"/>
  <c r="X470" i="5" s="1"/>
  <c r="E471" i="5"/>
  <c r="X471" i="5" s="1"/>
  <c r="V474" i="5"/>
  <c r="E474" i="5"/>
  <c r="V475" i="5"/>
  <c r="E475" i="5"/>
  <c r="X475" i="5" s="1"/>
  <c r="V476" i="5"/>
  <c r="E476" i="5" s="1"/>
  <c r="X476" i="5" s="1"/>
  <c r="V477" i="5"/>
  <c r="E477" i="5" s="1"/>
  <c r="V478" i="5"/>
  <c r="E478" i="5"/>
  <c r="X478" i="5" s="1"/>
  <c r="E479" i="5"/>
  <c r="X479" i="5" s="1"/>
  <c r="V480" i="5"/>
  <c r="E480" i="5" s="1"/>
  <c r="X480" i="5" s="1"/>
  <c r="V482" i="5"/>
  <c r="E482" i="5"/>
  <c r="X482" i="5" s="1"/>
  <c r="V483" i="5"/>
  <c r="E483" i="5"/>
  <c r="X483" i="5" s="1"/>
  <c r="V484" i="5"/>
  <c r="E484" i="5"/>
  <c r="X484" i="5" s="1"/>
  <c r="V485" i="5"/>
  <c r="E485" i="5" s="1"/>
  <c r="V486" i="5"/>
  <c r="E486" i="5"/>
  <c r="X486" i="5" s="1"/>
  <c r="E487" i="5"/>
  <c r="X487" i="5" s="1"/>
  <c r="V490" i="5"/>
  <c r="E490" i="5"/>
  <c r="X490" i="5" s="1"/>
  <c r="V491" i="5"/>
  <c r="E491" i="5"/>
  <c r="X491" i="5" s="1"/>
  <c r="V492" i="5"/>
  <c r="E492" i="5" s="1"/>
  <c r="X492" i="5" s="1"/>
  <c r="V493" i="5"/>
  <c r="E493" i="5" s="1"/>
  <c r="V494" i="5"/>
  <c r="E494" i="5"/>
  <c r="X494" i="5" s="1"/>
  <c r="E495" i="5"/>
  <c r="X495" i="5" s="1"/>
  <c r="V496" i="5"/>
  <c r="E496" i="5"/>
  <c r="X496" i="5" s="1"/>
  <c r="V498" i="5"/>
  <c r="E498" i="5"/>
  <c r="X498" i="5" s="1"/>
  <c r="V499" i="5"/>
  <c r="E499" i="5"/>
  <c r="X499" i="5" s="1"/>
  <c r="V500" i="5"/>
  <c r="E500" i="5"/>
  <c r="X500" i="5" s="1"/>
  <c r="V501" i="5"/>
  <c r="E501" i="5" s="1"/>
  <c r="V502" i="5"/>
  <c r="E502" i="5"/>
  <c r="X502" i="5" s="1"/>
  <c r="E503" i="5"/>
  <c r="X503" i="5" s="1"/>
  <c r="V506" i="5"/>
  <c r="E506" i="5"/>
  <c r="X506" i="5" s="1"/>
  <c r="V507" i="5"/>
  <c r="E507" i="5"/>
  <c r="X507" i="5" s="1"/>
  <c r="V508" i="5"/>
  <c r="E508" i="5"/>
  <c r="X508" i="5" s="1"/>
  <c r="V509" i="5"/>
  <c r="E509" i="5" s="1"/>
  <c r="V510" i="5"/>
  <c r="E510" i="5"/>
  <c r="X510" i="5" s="1"/>
  <c r="E511" i="5"/>
  <c r="X511" i="5" s="1"/>
  <c r="V512" i="5"/>
  <c r="E512" i="5" s="1"/>
  <c r="X512" i="5" s="1"/>
  <c r="V514" i="5"/>
  <c r="E514" i="5"/>
  <c r="X514" i="5" s="1"/>
  <c r="V515" i="5"/>
  <c r="E515" i="5"/>
  <c r="X515" i="5" s="1"/>
  <c r="V516" i="5"/>
  <c r="E516" i="5"/>
  <c r="X516" i="5" s="1"/>
  <c r="V517" i="5"/>
  <c r="E517" i="5" s="1"/>
  <c r="V518" i="5"/>
  <c r="E518" i="5"/>
  <c r="X518" i="5" s="1"/>
  <c r="E519" i="5"/>
  <c r="X519" i="5" s="1"/>
  <c r="V522" i="5"/>
  <c r="E522" i="5"/>
  <c r="X522" i="5" s="1"/>
  <c r="V523" i="5"/>
  <c r="E523" i="5"/>
  <c r="X523" i="5" s="1"/>
  <c r="V524" i="5"/>
  <c r="E524" i="5" s="1"/>
  <c r="X524" i="5" s="1"/>
  <c r="V525" i="5"/>
  <c r="E525" i="5" s="1"/>
  <c r="V526" i="5"/>
  <c r="E526" i="5"/>
  <c r="X526" i="5" s="1"/>
  <c r="E527" i="5"/>
  <c r="X527" i="5" s="1"/>
  <c r="V528" i="5"/>
  <c r="E528" i="5" s="1"/>
  <c r="X528" i="5" s="1"/>
  <c r="V530" i="5"/>
  <c r="E530" i="5"/>
  <c r="X530" i="5" s="1"/>
  <c r="V531" i="5"/>
  <c r="E531" i="5"/>
  <c r="X531" i="5" s="1"/>
  <c r="V532" i="5"/>
  <c r="E532" i="5"/>
  <c r="X532" i="5" s="1"/>
  <c r="V533" i="5"/>
  <c r="E533" i="5" s="1"/>
  <c r="V534" i="5"/>
  <c r="E534" i="5"/>
  <c r="X534" i="5" s="1"/>
  <c r="E535" i="5"/>
  <c r="X535" i="5" s="1"/>
  <c r="V538" i="5"/>
  <c r="E538" i="5"/>
  <c r="V539" i="5"/>
  <c r="E539" i="5"/>
  <c r="X539" i="5" s="1"/>
  <c r="V540" i="5"/>
  <c r="E540" i="5" s="1"/>
  <c r="X540" i="5" s="1"/>
  <c r="V541" i="5"/>
  <c r="E541" i="5" s="1"/>
  <c r="V542" i="5"/>
  <c r="E542" i="5"/>
  <c r="X542" i="5" s="1"/>
  <c r="E543" i="5"/>
  <c r="X543" i="5" s="1"/>
  <c r="V544" i="5"/>
  <c r="E544" i="5" s="1"/>
  <c r="X544" i="5" s="1"/>
  <c r="V546" i="5"/>
  <c r="E546" i="5"/>
  <c r="X546" i="5" s="1"/>
  <c r="V547" i="5"/>
  <c r="E547" i="5"/>
  <c r="X547" i="5" s="1"/>
  <c r="V548" i="5"/>
  <c r="E548" i="5"/>
  <c r="X548" i="5" s="1"/>
  <c r="V549" i="5"/>
  <c r="E549" i="5" s="1"/>
  <c r="V550" i="5"/>
  <c r="E550" i="5"/>
  <c r="X550" i="5" s="1"/>
  <c r="E551" i="5"/>
  <c r="X551" i="5" s="1"/>
  <c r="V554" i="5"/>
  <c r="E554" i="5"/>
  <c r="X554" i="5" s="1"/>
  <c r="V555" i="5"/>
  <c r="E555" i="5"/>
  <c r="X555" i="5" s="1"/>
  <c r="V556" i="5"/>
  <c r="E556" i="5" s="1"/>
  <c r="X556" i="5" s="1"/>
  <c r="V557" i="5"/>
  <c r="E557" i="5" s="1"/>
  <c r="X557" i="5" s="1"/>
  <c r="V558" i="5"/>
  <c r="E558" i="5"/>
  <c r="X558" i="5" s="1"/>
  <c r="E559" i="5"/>
  <c r="X559" i="5" s="1"/>
  <c r="V560" i="5"/>
  <c r="E560" i="5"/>
  <c r="X560" i="5" s="1"/>
  <c r="V562" i="5"/>
  <c r="E562" i="5"/>
  <c r="V563" i="5"/>
  <c r="E563" i="5"/>
  <c r="X563" i="5" s="1"/>
  <c r="V564" i="5"/>
  <c r="E564" i="5"/>
  <c r="X564" i="5" s="1"/>
  <c r="V565" i="5"/>
  <c r="E565" i="5" s="1"/>
  <c r="X565" i="5" s="1"/>
  <c r="V566" i="5"/>
  <c r="E566" i="5"/>
  <c r="X566" i="5" s="1"/>
  <c r="E567" i="5"/>
  <c r="X567" i="5" s="1"/>
  <c r="V570" i="5"/>
  <c r="E570" i="5"/>
  <c r="X570" i="5" s="1"/>
  <c r="V571" i="5"/>
  <c r="E571" i="5"/>
  <c r="X571" i="5" s="1"/>
  <c r="V572" i="5"/>
  <c r="E572" i="5"/>
  <c r="X572" i="5" s="1"/>
  <c r="V573" i="5"/>
  <c r="E573" i="5" s="1"/>
  <c r="V574" i="5"/>
  <c r="E574" i="5"/>
  <c r="X574" i="5" s="1"/>
  <c r="E575" i="5"/>
  <c r="X575" i="5" s="1"/>
  <c r="V576" i="5"/>
  <c r="E576" i="5" s="1"/>
  <c r="X576" i="5" s="1"/>
  <c r="V578" i="5"/>
  <c r="E578" i="5"/>
  <c r="X578" i="5" s="1"/>
  <c r="V579" i="5"/>
  <c r="E579" i="5"/>
  <c r="X579" i="5" s="1"/>
  <c r="V580" i="5"/>
  <c r="E580" i="5"/>
  <c r="X580" i="5" s="1"/>
  <c r="V581" i="5"/>
  <c r="E581" i="5" s="1"/>
  <c r="X581" i="5" s="1"/>
  <c r="V582" i="5"/>
  <c r="E582" i="5"/>
  <c r="X582" i="5" s="1"/>
  <c r="E583" i="5"/>
  <c r="X583" i="5" s="1"/>
  <c r="V586" i="5"/>
  <c r="E586" i="5"/>
  <c r="X586" i="5" s="1"/>
  <c r="V587" i="5"/>
  <c r="E587" i="5"/>
  <c r="X587" i="5" s="1"/>
  <c r="V588" i="5"/>
  <c r="E588" i="5" s="1"/>
  <c r="X588" i="5" s="1"/>
  <c r="V589" i="5"/>
  <c r="E589" i="5" s="1"/>
  <c r="V590" i="5"/>
  <c r="E590" i="5"/>
  <c r="X590" i="5" s="1"/>
  <c r="E591" i="5"/>
  <c r="X591" i="5" s="1"/>
  <c r="V592" i="5"/>
  <c r="E592" i="5" s="1"/>
  <c r="X592" i="5" s="1"/>
  <c r="V594" i="5"/>
  <c r="E594" i="5"/>
  <c r="X594" i="5" s="1"/>
  <c r="V595" i="5"/>
  <c r="E595" i="5"/>
  <c r="X595" i="5" s="1"/>
  <c r="V596" i="5"/>
  <c r="E596" i="5"/>
  <c r="X596" i="5" s="1"/>
  <c r="V597" i="5"/>
  <c r="E597" i="5" s="1"/>
  <c r="V598" i="5"/>
  <c r="E598" i="5"/>
  <c r="X598" i="5" s="1"/>
  <c r="E599" i="5"/>
  <c r="X599" i="5" s="1"/>
  <c r="V602" i="5"/>
  <c r="E602" i="5"/>
  <c r="X602" i="5" s="1"/>
  <c r="V603" i="5"/>
  <c r="E603" i="5"/>
  <c r="X603" i="5" s="1"/>
  <c r="V604" i="5"/>
  <c r="E604" i="5" s="1"/>
  <c r="X604" i="5" s="1"/>
  <c r="V605" i="5"/>
  <c r="E605" i="5" s="1"/>
  <c r="V606" i="5"/>
  <c r="E606" i="5"/>
  <c r="X606" i="5" s="1"/>
  <c r="E607" i="5"/>
  <c r="X607" i="5" s="1"/>
  <c r="V608" i="5"/>
  <c r="E608" i="5" s="1"/>
  <c r="X608" i="5" s="1"/>
  <c r="V610" i="5"/>
  <c r="E610" i="5"/>
  <c r="X610" i="5" s="1"/>
  <c r="V611" i="5"/>
  <c r="E611" i="5"/>
  <c r="X611" i="5" s="1"/>
  <c r="V612" i="5"/>
  <c r="E612" i="5"/>
  <c r="X612" i="5" s="1"/>
  <c r="V613" i="5"/>
  <c r="E613" i="5" s="1"/>
  <c r="X613" i="5" s="1"/>
  <c r="V614" i="5"/>
  <c r="E614" i="5"/>
  <c r="X614" i="5" s="1"/>
  <c r="E615" i="5"/>
  <c r="X615" i="5" s="1"/>
  <c r="V618" i="5"/>
  <c r="E618" i="5"/>
  <c r="X618" i="5" s="1"/>
  <c r="V619" i="5"/>
  <c r="E619" i="5"/>
  <c r="X619" i="5" s="1"/>
  <c r="V620" i="5"/>
  <c r="E620" i="5" s="1"/>
  <c r="X620" i="5" s="1"/>
  <c r="V621" i="5"/>
  <c r="E621" i="5" s="1"/>
  <c r="V622" i="5"/>
  <c r="E622" i="5"/>
  <c r="X622" i="5" s="1"/>
  <c r="E623" i="5"/>
  <c r="X623" i="5" s="1"/>
  <c r="V624" i="5"/>
  <c r="E624" i="5"/>
  <c r="X624" i="5" s="1"/>
  <c r="V626" i="5"/>
  <c r="E626" i="5"/>
  <c r="X626" i="5" s="1"/>
  <c r="V627" i="5"/>
  <c r="E627" i="5"/>
  <c r="X627" i="5" s="1"/>
  <c r="V628" i="5"/>
  <c r="E628" i="5"/>
  <c r="X628" i="5" s="1"/>
  <c r="V629" i="5"/>
  <c r="E629" i="5" s="1"/>
  <c r="V630" i="5"/>
  <c r="E630" i="5"/>
  <c r="X630" i="5" s="1"/>
  <c r="E631" i="5"/>
  <c r="X631" i="5" s="1"/>
  <c r="V634" i="5"/>
  <c r="E634" i="5"/>
  <c r="X634" i="5" s="1"/>
  <c r="V635" i="5"/>
  <c r="E635" i="5"/>
  <c r="X635" i="5" s="1"/>
  <c r="V636" i="5"/>
  <c r="E636" i="5"/>
  <c r="X636" i="5" s="1"/>
  <c r="V637" i="5"/>
  <c r="E637" i="5" s="1"/>
  <c r="X637" i="5" s="1"/>
  <c r="V638" i="5"/>
  <c r="E638" i="5"/>
  <c r="X638" i="5" s="1"/>
  <c r="E639" i="5"/>
  <c r="X639" i="5" s="1"/>
  <c r="V640" i="5"/>
  <c r="E640" i="5" s="1"/>
  <c r="X640" i="5" s="1"/>
  <c r="V642" i="5"/>
  <c r="E642" i="5"/>
  <c r="X642" i="5" s="1"/>
  <c r="V643" i="5"/>
  <c r="E643" i="5"/>
  <c r="X643" i="5" s="1"/>
  <c r="V644" i="5"/>
  <c r="E644" i="5"/>
  <c r="X644" i="5" s="1"/>
  <c r="V645" i="5"/>
  <c r="E645" i="5" s="1"/>
  <c r="V646" i="5"/>
  <c r="E646" i="5"/>
  <c r="X646" i="5" s="1"/>
  <c r="E647" i="5"/>
  <c r="X647" i="5" s="1"/>
  <c r="V650" i="5"/>
  <c r="E650" i="5"/>
  <c r="X650" i="5" s="1"/>
  <c r="V651" i="5"/>
  <c r="E651" i="5"/>
  <c r="X651" i="5" s="1"/>
  <c r="V652" i="5"/>
  <c r="E652" i="5" s="1"/>
  <c r="X652" i="5" s="1"/>
  <c r="V653" i="5"/>
  <c r="E653" i="5" s="1"/>
  <c r="X653" i="5" s="1"/>
  <c r="V654" i="5"/>
  <c r="E654" i="5"/>
  <c r="X654" i="5" s="1"/>
  <c r="E655" i="5"/>
  <c r="X655" i="5" s="1"/>
  <c r="V656" i="5"/>
  <c r="E656" i="5" s="1"/>
  <c r="X656" i="5" s="1"/>
  <c r="V658" i="5"/>
  <c r="E658" i="5"/>
  <c r="X658" i="5" s="1"/>
  <c r="V659" i="5"/>
  <c r="E659" i="5"/>
  <c r="X659" i="5" s="1"/>
  <c r="V660" i="5"/>
  <c r="E660" i="5"/>
  <c r="X660" i="5" s="1"/>
  <c r="V661" i="5"/>
  <c r="E661" i="5" s="1"/>
  <c r="V662" i="5"/>
  <c r="E662" i="5"/>
  <c r="E663" i="5"/>
  <c r="X663" i="5" s="1"/>
  <c r="V666" i="5"/>
  <c r="E666" i="5"/>
  <c r="X666" i="5" s="1"/>
  <c r="V667" i="5"/>
  <c r="E667" i="5"/>
  <c r="X667" i="5" s="1"/>
  <c r="V668" i="5"/>
  <c r="E668" i="5" s="1"/>
  <c r="X668" i="5" s="1"/>
  <c r="V669" i="5"/>
  <c r="E669" i="5" s="1"/>
  <c r="V670" i="5"/>
  <c r="E670" i="5"/>
  <c r="X670" i="5" s="1"/>
  <c r="E671" i="5"/>
  <c r="X671" i="5" s="1"/>
  <c r="V672" i="5"/>
  <c r="E672" i="5" s="1"/>
  <c r="X672" i="5" s="1"/>
  <c r="V674" i="5"/>
  <c r="E674" i="5"/>
  <c r="X674" i="5" s="1"/>
  <c r="V675" i="5"/>
  <c r="E675" i="5"/>
  <c r="X675" i="5" s="1"/>
  <c r="V676" i="5"/>
  <c r="E676" i="5"/>
  <c r="X676" i="5" s="1"/>
  <c r="V677" i="5"/>
  <c r="E677" i="5" s="1"/>
  <c r="V678" i="5"/>
  <c r="E678" i="5"/>
  <c r="X678" i="5" s="1"/>
  <c r="E679" i="5"/>
  <c r="X679" i="5" s="1"/>
  <c r="V682" i="5"/>
  <c r="E682" i="5"/>
  <c r="X682" i="5" s="1"/>
  <c r="V683" i="5"/>
  <c r="E683" i="5"/>
  <c r="X683" i="5" s="1"/>
  <c r="V684" i="5"/>
  <c r="E684" i="5" s="1"/>
  <c r="X684" i="5" s="1"/>
  <c r="V685" i="5"/>
  <c r="E685" i="5" s="1"/>
  <c r="V686" i="5"/>
  <c r="E686" i="5"/>
  <c r="X686" i="5" s="1"/>
  <c r="E687" i="5"/>
  <c r="X687" i="5" s="1"/>
  <c r="V688" i="5"/>
  <c r="E688" i="5"/>
  <c r="X688" i="5" s="1"/>
  <c r="V690" i="5"/>
  <c r="E690" i="5"/>
  <c r="X690" i="5" s="1"/>
  <c r="V691" i="5"/>
  <c r="E691" i="5"/>
  <c r="X691" i="5" s="1"/>
  <c r="V692" i="5"/>
  <c r="E692" i="5" s="1"/>
  <c r="X692" i="5" s="1"/>
  <c r="V693" i="5"/>
  <c r="E693" i="5" s="1"/>
  <c r="V694" i="5"/>
  <c r="E694" i="5"/>
  <c r="X694" i="5" s="1"/>
  <c r="E695" i="5"/>
  <c r="X695" i="5" s="1"/>
  <c r="V698" i="5"/>
  <c r="E698" i="5"/>
  <c r="X698" i="5" s="1"/>
  <c r="V699" i="5"/>
  <c r="E699" i="5"/>
  <c r="X699" i="5" s="1"/>
  <c r="V700" i="5"/>
  <c r="E700" i="5"/>
  <c r="X700" i="5" s="1"/>
  <c r="V701" i="5"/>
  <c r="E701" i="5" s="1"/>
  <c r="X701" i="5" s="1"/>
  <c r="V702" i="5"/>
  <c r="E702" i="5"/>
  <c r="X702" i="5" s="1"/>
  <c r="E703" i="5"/>
  <c r="X703" i="5" s="1"/>
  <c r="V704" i="5"/>
  <c r="E704" i="5" s="1"/>
  <c r="X704" i="5" s="1"/>
  <c r="V706" i="5"/>
  <c r="E706" i="5"/>
  <c r="X706" i="5" s="1"/>
  <c r="V707" i="5"/>
  <c r="E707" i="5"/>
  <c r="X707" i="5" s="1"/>
  <c r="V708" i="5"/>
  <c r="E708" i="5" s="1"/>
  <c r="X708" i="5" s="1"/>
  <c r="V709" i="5"/>
  <c r="E709" i="5" s="1"/>
  <c r="V710" i="5"/>
  <c r="E710" i="5"/>
  <c r="E711" i="5"/>
  <c r="X711" i="5" s="1"/>
  <c r="V714" i="5"/>
  <c r="E714" i="5"/>
  <c r="X714" i="5" s="1"/>
  <c r="V715" i="5"/>
  <c r="E715" i="5"/>
  <c r="X715" i="5" s="1"/>
  <c r="V716" i="5"/>
  <c r="E716" i="5" s="1"/>
  <c r="X716" i="5" s="1"/>
  <c r="V717" i="5"/>
  <c r="E717" i="5" s="1"/>
  <c r="X717" i="5" s="1"/>
  <c r="V718" i="5"/>
  <c r="E718" i="5"/>
  <c r="X718" i="5" s="1"/>
  <c r="E719" i="5"/>
  <c r="X719" i="5" s="1"/>
  <c r="V720" i="5"/>
  <c r="E720" i="5" s="1"/>
  <c r="X720" i="5" s="1"/>
  <c r="V722" i="5"/>
  <c r="E722" i="5"/>
  <c r="X722" i="5" s="1"/>
  <c r="V723" i="5"/>
  <c r="E723" i="5"/>
  <c r="X723" i="5" s="1"/>
  <c r="V724" i="5"/>
  <c r="E724" i="5" s="1"/>
  <c r="X724" i="5" s="1"/>
  <c r="V725" i="5"/>
  <c r="E725" i="5" s="1"/>
  <c r="V726" i="5"/>
  <c r="E726" i="5"/>
  <c r="X726" i="5" s="1"/>
  <c r="E727" i="5"/>
  <c r="X727" i="5" s="1"/>
  <c r="V730" i="5"/>
  <c r="E730" i="5"/>
  <c r="X730" i="5" s="1"/>
  <c r="V731" i="5"/>
  <c r="E731" i="5"/>
  <c r="X731" i="5" s="1"/>
  <c r="V732" i="5"/>
  <c r="E732" i="5" s="1"/>
  <c r="X732" i="5" s="1"/>
  <c r="V733" i="5"/>
  <c r="E733" i="5" s="1"/>
  <c r="V734" i="5"/>
  <c r="E734" i="5"/>
  <c r="X734" i="5" s="1"/>
  <c r="E735" i="5"/>
  <c r="X735" i="5" s="1"/>
  <c r="V736" i="5"/>
  <c r="E736" i="5" s="1"/>
  <c r="X736" i="5" s="1"/>
  <c r="V738" i="5"/>
  <c r="E738" i="5"/>
  <c r="X738" i="5" s="1"/>
  <c r="V739" i="5"/>
  <c r="E739" i="5"/>
  <c r="X739" i="5" s="1"/>
  <c r="V740" i="5"/>
  <c r="E740" i="5"/>
  <c r="X740" i="5" s="1"/>
  <c r="V741" i="5"/>
  <c r="E741" i="5" s="1"/>
  <c r="V742" i="5"/>
  <c r="E742" i="5"/>
  <c r="X742" i="5" s="1"/>
  <c r="E743" i="5"/>
  <c r="X743" i="5" s="1"/>
  <c r="V746" i="5"/>
  <c r="E746" i="5"/>
  <c r="X746" i="5" s="1"/>
  <c r="V747" i="5"/>
  <c r="E747" i="5"/>
  <c r="X747" i="5" s="1"/>
  <c r="V748" i="5"/>
  <c r="E748" i="5" s="1"/>
  <c r="X748" i="5" s="1"/>
  <c r="V749" i="5"/>
  <c r="E749" i="5" s="1"/>
  <c r="V750" i="5"/>
  <c r="E750" i="5"/>
  <c r="X750" i="5" s="1"/>
  <c r="E751" i="5"/>
  <c r="X751" i="5" s="1"/>
  <c r="V752" i="5"/>
  <c r="E752" i="5"/>
  <c r="X752" i="5" s="1"/>
  <c r="V754" i="5"/>
  <c r="E754" i="5"/>
  <c r="X754" i="5" s="1"/>
  <c r="V755" i="5"/>
  <c r="E755" i="5"/>
  <c r="X755" i="5" s="1"/>
  <c r="V756" i="5"/>
  <c r="E756" i="5" s="1"/>
  <c r="X756" i="5" s="1"/>
  <c r="V757" i="5"/>
  <c r="E757" i="5" s="1"/>
  <c r="V758" i="5"/>
  <c r="E758" i="5"/>
  <c r="X758" i="5" s="1"/>
  <c r="E759" i="5"/>
  <c r="X759" i="5" s="1"/>
  <c r="V762" i="5"/>
  <c r="E762" i="5"/>
  <c r="X762" i="5" s="1"/>
  <c r="V763" i="5"/>
  <c r="E763" i="5"/>
  <c r="X763" i="5" s="1"/>
  <c r="V764" i="5"/>
  <c r="E764" i="5"/>
  <c r="X764" i="5" s="1"/>
  <c r="V765" i="5"/>
  <c r="E765" i="5" s="1"/>
  <c r="X765" i="5" s="1"/>
  <c r="V766" i="5"/>
  <c r="E766" i="5"/>
  <c r="X766" i="5" s="1"/>
  <c r="E767" i="5"/>
  <c r="X767" i="5" s="1"/>
  <c r="V768" i="5"/>
  <c r="E768" i="5" s="1"/>
  <c r="X768" i="5" s="1"/>
  <c r="V770" i="5"/>
  <c r="E770" i="5"/>
  <c r="X770" i="5" s="1"/>
  <c r="V771" i="5"/>
  <c r="E771" i="5"/>
  <c r="X771" i="5" s="1"/>
  <c r="V772" i="5"/>
  <c r="E772" i="5"/>
  <c r="X772" i="5" s="1"/>
  <c r="V773" i="5"/>
  <c r="E773" i="5" s="1"/>
  <c r="V774" i="5"/>
  <c r="E774" i="5"/>
  <c r="X774" i="5" s="1"/>
  <c r="E775" i="5"/>
  <c r="X775" i="5" s="1"/>
  <c r="V778" i="5"/>
  <c r="E778" i="5"/>
  <c r="X778" i="5" s="1"/>
  <c r="V779" i="5"/>
  <c r="E779" i="5"/>
  <c r="X779" i="5" s="1"/>
  <c r="V780" i="5"/>
  <c r="E780" i="5" s="1"/>
  <c r="X780" i="5" s="1"/>
  <c r="V781" i="5"/>
  <c r="E781" i="5" s="1"/>
  <c r="X781" i="5" s="1"/>
  <c r="V782" i="5"/>
  <c r="E782" i="5"/>
  <c r="X782" i="5" s="1"/>
  <c r="E783" i="5"/>
  <c r="X783" i="5" s="1"/>
  <c r="V784" i="5"/>
  <c r="E784" i="5"/>
  <c r="X784" i="5" s="1"/>
  <c r="V786" i="5"/>
  <c r="E786" i="5"/>
  <c r="X786" i="5" s="1"/>
  <c r="V787" i="5"/>
  <c r="E787" i="5"/>
  <c r="X787" i="5" s="1"/>
  <c r="V788" i="5"/>
  <c r="E788" i="5" s="1"/>
  <c r="X788" i="5" s="1"/>
  <c r="V789" i="5"/>
  <c r="E789" i="5" s="1"/>
  <c r="V790" i="5"/>
  <c r="E790" i="5"/>
  <c r="X790" i="5" s="1"/>
  <c r="E791" i="5"/>
  <c r="X791" i="5" s="1"/>
  <c r="V794" i="5"/>
  <c r="E794" i="5"/>
  <c r="X794" i="5" s="1"/>
  <c r="V795" i="5"/>
  <c r="E795" i="5"/>
  <c r="X795" i="5" s="1"/>
  <c r="V796" i="5"/>
  <c r="E796" i="5"/>
  <c r="X796" i="5" s="1"/>
  <c r="V797" i="5"/>
  <c r="E797" i="5" s="1"/>
  <c r="X797" i="5" s="1"/>
  <c r="V798" i="5"/>
  <c r="E798" i="5"/>
  <c r="X798" i="5" s="1"/>
  <c r="E799" i="5"/>
  <c r="X799" i="5" s="1"/>
  <c r="V800" i="5"/>
  <c r="E800" i="5" s="1"/>
  <c r="X800" i="5" s="1"/>
  <c r="V802" i="5"/>
  <c r="E802" i="5"/>
  <c r="X802" i="5" s="1"/>
  <c r="V803" i="5"/>
  <c r="E803" i="5"/>
  <c r="X803" i="5" s="1"/>
  <c r="V804" i="5"/>
  <c r="E804" i="5"/>
  <c r="X804" i="5" s="1"/>
  <c r="V805" i="5"/>
  <c r="E805" i="5" s="1"/>
  <c r="X805" i="5" s="1"/>
  <c r="V806" i="5"/>
  <c r="E806" i="5"/>
  <c r="X806" i="5" s="1"/>
  <c r="E807" i="5"/>
  <c r="X807" i="5" s="1"/>
  <c r="V810" i="5"/>
  <c r="E810" i="5"/>
  <c r="X810" i="5" s="1"/>
  <c r="V811" i="5"/>
  <c r="E811" i="5"/>
  <c r="X811" i="5" s="1"/>
  <c r="V812" i="5"/>
  <c r="E812" i="5" s="1"/>
  <c r="X812" i="5" s="1"/>
  <c r="V813" i="5"/>
  <c r="E813" i="5" s="1"/>
  <c r="V814" i="5"/>
  <c r="E814" i="5"/>
  <c r="X814" i="5" s="1"/>
  <c r="E815" i="5"/>
  <c r="X815" i="5" s="1"/>
  <c r="V816" i="5"/>
  <c r="E816" i="5"/>
  <c r="X816" i="5" s="1"/>
  <c r="V818" i="5"/>
  <c r="E818" i="5"/>
  <c r="X818" i="5" s="1"/>
  <c r="V819" i="5"/>
  <c r="E819" i="5"/>
  <c r="X819" i="5" s="1"/>
  <c r="V820" i="5"/>
  <c r="E820" i="5" s="1"/>
  <c r="X820" i="5" s="1"/>
  <c r="V821" i="5"/>
  <c r="E821" i="5" s="1"/>
  <c r="V822" i="5"/>
  <c r="E822" i="5"/>
  <c r="X822" i="5" s="1"/>
  <c r="E823" i="5"/>
  <c r="X823" i="5" s="1"/>
  <c r="V826" i="5"/>
  <c r="E826" i="5"/>
  <c r="X826" i="5" s="1"/>
  <c r="V827" i="5"/>
  <c r="E827" i="5"/>
  <c r="X827" i="5" s="1"/>
  <c r="V828" i="5"/>
  <c r="E828" i="5"/>
  <c r="X828" i="5" s="1"/>
  <c r="V829" i="5"/>
  <c r="E829" i="5" s="1"/>
  <c r="V830" i="5"/>
  <c r="E830" i="5"/>
  <c r="X830" i="5" s="1"/>
  <c r="E831" i="5"/>
  <c r="X831" i="5" s="1"/>
  <c r="V832" i="5"/>
  <c r="E832" i="5" s="1"/>
  <c r="X832" i="5" s="1"/>
  <c r="V834" i="5"/>
  <c r="E834" i="5"/>
  <c r="X834" i="5" s="1"/>
  <c r="V835" i="5"/>
  <c r="E835" i="5"/>
  <c r="X835" i="5" s="1"/>
  <c r="V836" i="5"/>
  <c r="E836" i="5"/>
  <c r="X836" i="5" s="1"/>
  <c r="V837" i="5"/>
  <c r="E837" i="5" s="1"/>
  <c r="V838" i="5"/>
  <c r="E838" i="5"/>
  <c r="X838" i="5" s="1"/>
  <c r="E839" i="5"/>
  <c r="X839" i="5" s="1"/>
  <c r="V842" i="5"/>
  <c r="E842" i="5"/>
  <c r="X842" i="5" s="1"/>
  <c r="V843" i="5"/>
  <c r="E843" i="5"/>
  <c r="X843" i="5" s="1"/>
  <c r="V844" i="5"/>
  <c r="E844" i="5" s="1"/>
  <c r="X844" i="5" s="1"/>
  <c r="V845" i="5"/>
  <c r="E845" i="5" s="1"/>
  <c r="V846" i="5"/>
  <c r="E846" i="5"/>
  <c r="X846" i="5" s="1"/>
  <c r="E847" i="5"/>
  <c r="X847" i="5" s="1"/>
  <c r="V848" i="5"/>
  <c r="E848" i="5"/>
  <c r="X848" i="5" s="1"/>
  <c r="V850" i="5"/>
  <c r="E850" i="5"/>
  <c r="X850" i="5" s="1"/>
  <c r="V851" i="5"/>
  <c r="E851" i="5"/>
  <c r="X851" i="5" s="1"/>
  <c r="V852" i="5"/>
  <c r="E852" i="5" s="1"/>
  <c r="X852" i="5" s="1"/>
  <c r="V853" i="5"/>
  <c r="E853" i="5" s="1"/>
  <c r="X853" i="5" s="1"/>
  <c r="V854" i="5"/>
  <c r="E854" i="5"/>
  <c r="X854" i="5" s="1"/>
  <c r="E855" i="5"/>
  <c r="X855" i="5" s="1"/>
  <c r="V858" i="5"/>
  <c r="E858" i="5"/>
  <c r="X858" i="5" s="1"/>
  <c r="V859" i="5"/>
  <c r="E859" i="5"/>
  <c r="X859" i="5" s="1"/>
  <c r="V860" i="5"/>
  <c r="E860" i="5"/>
  <c r="X860" i="5" s="1"/>
  <c r="V861" i="5"/>
  <c r="E861" i="5" s="1"/>
  <c r="V862" i="5"/>
  <c r="E862" i="5"/>
  <c r="X862" i="5" s="1"/>
  <c r="E863" i="5"/>
  <c r="X863" i="5" s="1"/>
  <c r="V864" i="5"/>
  <c r="E864" i="5" s="1"/>
  <c r="X864" i="5" s="1"/>
  <c r="V866" i="5"/>
  <c r="E866" i="5"/>
  <c r="X866" i="5" s="1"/>
  <c r="V867" i="5"/>
  <c r="E867" i="5"/>
  <c r="X867" i="5" s="1"/>
  <c r="V868" i="5"/>
  <c r="E868" i="5"/>
  <c r="X868" i="5" s="1"/>
  <c r="V869" i="5"/>
  <c r="E869" i="5" s="1"/>
  <c r="V870" i="5"/>
  <c r="E870" i="5"/>
  <c r="X870" i="5" s="1"/>
  <c r="E871" i="5"/>
  <c r="X871" i="5" s="1"/>
  <c r="V874" i="5"/>
  <c r="E874" i="5"/>
  <c r="X874" i="5" s="1"/>
  <c r="V875" i="5"/>
  <c r="E875" i="5"/>
  <c r="X875" i="5" s="1"/>
  <c r="V876" i="5"/>
  <c r="E876" i="5" s="1"/>
  <c r="X876" i="5" s="1"/>
  <c r="V877" i="5"/>
  <c r="E877" i="5" s="1"/>
  <c r="V878" i="5"/>
  <c r="E878" i="5"/>
  <c r="X878" i="5" s="1"/>
  <c r="E879" i="5"/>
  <c r="X879" i="5" s="1"/>
  <c r="V880" i="5"/>
  <c r="E880" i="5"/>
  <c r="X880" i="5" s="1"/>
  <c r="V882" i="5"/>
  <c r="E882" i="5"/>
  <c r="X882" i="5" s="1"/>
  <c r="V883" i="5"/>
  <c r="E883" i="5"/>
  <c r="X883" i="5" s="1"/>
  <c r="V884" i="5"/>
  <c r="E884" i="5" s="1"/>
  <c r="X884" i="5" s="1"/>
  <c r="V885" i="5"/>
  <c r="E885" i="5" s="1"/>
  <c r="V886" i="5"/>
  <c r="E886" i="5"/>
  <c r="X886" i="5" s="1"/>
  <c r="E887" i="5"/>
  <c r="X887" i="5" s="1"/>
  <c r="V890" i="5"/>
  <c r="E890" i="5"/>
  <c r="X890" i="5" s="1"/>
  <c r="V891" i="5"/>
  <c r="E891" i="5"/>
  <c r="X891" i="5" s="1"/>
  <c r="V892" i="5"/>
  <c r="E892" i="5"/>
  <c r="X892" i="5" s="1"/>
  <c r="V893" i="5"/>
  <c r="E893" i="5" s="1"/>
  <c r="X893" i="5" s="1"/>
  <c r="V894" i="5"/>
  <c r="E894" i="5"/>
  <c r="X894" i="5" s="1"/>
  <c r="E895" i="5"/>
  <c r="X895" i="5" s="1"/>
  <c r="V896" i="5"/>
  <c r="E896" i="5" s="1"/>
  <c r="X896" i="5" s="1"/>
  <c r="V898" i="5"/>
  <c r="E898" i="5"/>
  <c r="X898" i="5" s="1"/>
  <c r="V899" i="5"/>
  <c r="E899" i="5"/>
  <c r="X899" i="5" s="1"/>
  <c r="V900" i="5"/>
  <c r="E900" i="5"/>
  <c r="X900" i="5" s="1"/>
  <c r="V901" i="5"/>
  <c r="E901" i="5" s="1"/>
  <c r="V902" i="5"/>
  <c r="E902" i="5"/>
  <c r="X902" i="5" s="1"/>
  <c r="E903" i="5"/>
  <c r="X903" i="5" s="1"/>
  <c r="V906" i="5"/>
  <c r="E906" i="5"/>
  <c r="X906" i="5" s="1"/>
  <c r="V907" i="5"/>
  <c r="E907" i="5"/>
  <c r="X907" i="5" s="1"/>
  <c r="V908" i="5"/>
  <c r="E908" i="5" s="1"/>
  <c r="X908" i="5" s="1"/>
  <c r="V909" i="5"/>
  <c r="E909" i="5" s="1"/>
  <c r="V910" i="5"/>
  <c r="E910" i="5"/>
  <c r="X910" i="5" s="1"/>
  <c r="E911" i="5"/>
  <c r="X911" i="5" s="1"/>
  <c r="V912" i="5"/>
  <c r="E912" i="5"/>
  <c r="X912" i="5" s="1"/>
  <c r="V914" i="5"/>
  <c r="E914" i="5"/>
  <c r="X914" i="5" s="1"/>
  <c r="V915" i="5"/>
  <c r="E915" i="5"/>
  <c r="X915" i="5" s="1"/>
  <c r="V916" i="5"/>
  <c r="E916" i="5" s="1"/>
  <c r="X916" i="5" s="1"/>
  <c r="V917" i="5"/>
  <c r="E917" i="5" s="1"/>
  <c r="V918" i="5"/>
  <c r="E918" i="5"/>
  <c r="X918" i="5" s="1"/>
  <c r="E919" i="5"/>
  <c r="X919" i="5" s="1"/>
  <c r="V922" i="5"/>
  <c r="E922" i="5"/>
  <c r="X922" i="5" s="1"/>
  <c r="V923" i="5"/>
  <c r="E923" i="5"/>
  <c r="X923" i="5" s="1"/>
  <c r="V924" i="5"/>
  <c r="E924" i="5"/>
  <c r="X924" i="5" s="1"/>
  <c r="V925" i="5"/>
  <c r="E925" i="5" s="1"/>
  <c r="V926" i="5"/>
  <c r="E926" i="5"/>
  <c r="X926" i="5" s="1"/>
  <c r="E927" i="5"/>
  <c r="X927" i="5" s="1"/>
  <c r="V928" i="5"/>
  <c r="E928" i="5" s="1"/>
  <c r="X928" i="5" s="1"/>
  <c r="V930" i="5"/>
  <c r="E930" i="5"/>
  <c r="X930" i="5" s="1"/>
  <c r="V931" i="5"/>
  <c r="E931" i="5"/>
  <c r="X931" i="5" s="1"/>
  <c r="V932" i="5"/>
  <c r="E932" i="5"/>
  <c r="X932" i="5" s="1"/>
  <c r="V933" i="5"/>
  <c r="E933" i="5" s="1"/>
  <c r="X933" i="5" s="1"/>
  <c r="V934" i="5"/>
  <c r="E934" i="5"/>
  <c r="X934" i="5" s="1"/>
  <c r="E935" i="5"/>
  <c r="X935" i="5" s="1"/>
  <c r="V938" i="5"/>
  <c r="E938" i="5"/>
  <c r="X938" i="5" s="1"/>
  <c r="V939" i="5"/>
  <c r="E939" i="5"/>
  <c r="X939" i="5" s="1"/>
  <c r="V940" i="5"/>
  <c r="E940" i="5" s="1"/>
  <c r="X940" i="5" s="1"/>
  <c r="V941" i="5"/>
  <c r="E941" i="5" s="1"/>
  <c r="X941" i="5" s="1"/>
  <c r="V942" i="5"/>
  <c r="E942" i="5"/>
  <c r="X942" i="5" s="1"/>
  <c r="E943" i="5"/>
  <c r="X943" i="5" s="1"/>
  <c r="V944" i="5"/>
  <c r="E944" i="5"/>
  <c r="X944" i="5" s="1"/>
  <c r="V945" i="5"/>
  <c r="V946" i="5"/>
  <c r="E946" i="5"/>
  <c r="X946" i="5" s="1"/>
  <c r="V947" i="5"/>
  <c r="E947" i="5"/>
  <c r="X947" i="5" s="1"/>
  <c r="V948" i="5"/>
  <c r="E948" i="5"/>
  <c r="X948" i="5" s="1"/>
  <c r="V949" i="5"/>
  <c r="E949" i="5" s="1"/>
  <c r="V950" i="5"/>
  <c r="E950" i="5"/>
  <c r="X950" i="5" s="1"/>
  <c r="V953" i="5"/>
  <c r="E953" i="5" s="1"/>
  <c r="X953" i="5" s="1"/>
  <c r="V954" i="5"/>
  <c r="E954" i="5"/>
  <c r="X954" i="5" s="1"/>
  <c r="V955" i="5"/>
  <c r="E955" i="5"/>
  <c r="X955" i="5" s="1"/>
  <c r="V956" i="5"/>
  <c r="E956" i="5"/>
  <c r="X956" i="5" s="1"/>
  <c r="V957" i="5"/>
  <c r="E957" i="5" s="1"/>
  <c r="X957" i="5" s="1"/>
  <c r="V958" i="5"/>
  <c r="E958" i="5"/>
  <c r="X958" i="5" s="1"/>
  <c r="E959" i="5"/>
  <c r="X959" i="5" s="1"/>
  <c r="V960" i="5"/>
  <c r="E960" i="5"/>
  <c r="X960" i="5" s="1"/>
  <c r="V962" i="5"/>
  <c r="E962" i="5"/>
  <c r="X962" i="5" s="1"/>
  <c r="V963" i="5"/>
  <c r="E963" i="5"/>
  <c r="X963" i="5" s="1"/>
  <c r="V964" i="5"/>
  <c r="E964" i="5" s="1"/>
  <c r="X964" i="5" s="1"/>
  <c r="V965" i="5"/>
  <c r="E965" i="5" s="1"/>
  <c r="V966" i="5"/>
  <c r="E966" i="5"/>
  <c r="X966" i="5" s="1"/>
  <c r="E967" i="5"/>
  <c r="X967" i="5" s="1"/>
  <c r="V968" i="5"/>
  <c r="E968" i="5"/>
  <c r="X968" i="5" s="1"/>
  <c r="V969" i="5"/>
  <c r="V970" i="5"/>
  <c r="E970" i="5"/>
  <c r="X970" i="5" s="1"/>
  <c r="V971" i="5"/>
  <c r="E971" i="5"/>
  <c r="X971" i="5" s="1"/>
  <c r="V972" i="5"/>
  <c r="E972" i="5" s="1"/>
  <c r="X972" i="5" s="1"/>
  <c r="V973" i="5"/>
  <c r="E973" i="5" s="1"/>
  <c r="V974" i="5"/>
  <c r="E974" i="5"/>
  <c r="E975" i="5"/>
  <c r="X975" i="5" s="1"/>
  <c r="V977" i="5"/>
  <c r="V978" i="5"/>
  <c r="E978" i="5"/>
  <c r="X978" i="5" s="1"/>
  <c r="V979" i="5"/>
  <c r="E979" i="5"/>
  <c r="X979" i="5" s="1"/>
  <c r="V980" i="5"/>
  <c r="E980" i="5" s="1"/>
  <c r="X980" i="5" s="1"/>
  <c r="V981" i="5"/>
  <c r="E981" i="5" s="1"/>
  <c r="X981" i="5" s="1"/>
  <c r="V982" i="5"/>
  <c r="E982" i="5"/>
  <c r="X982" i="5" s="1"/>
  <c r="E983" i="5"/>
  <c r="X983" i="5" s="1"/>
  <c r="V984" i="5"/>
  <c r="E984" i="5" s="1"/>
  <c r="X984" i="5" s="1"/>
  <c r="V985" i="5"/>
  <c r="E985" i="5" s="1"/>
  <c r="V986" i="5"/>
  <c r="E986" i="5"/>
  <c r="X986" i="5" s="1"/>
  <c r="V987" i="5"/>
  <c r="E987" i="5"/>
  <c r="X987" i="5" s="1"/>
  <c r="V988" i="5"/>
  <c r="E988" i="5" s="1"/>
  <c r="X988" i="5" s="1"/>
  <c r="V989" i="5"/>
  <c r="E989" i="5" s="1"/>
  <c r="X989" i="5" s="1"/>
  <c r="V990" i="5"/>
  <c r="E990" i="5"/>
  <c r="X990" i="5" s="1"/>
  <c r="V992" i="5"/>
  <c r="E992" i="5"/>
  <c r="X992" i="5" s="1"/>
  <c r="V993" i="5"/>
  <c r="V994" i="5"/>
  <c r="E994" i="5"/>
  <c r="X994" i="5" s="1"/>
  <c r="V995" i="5"/>
  <c r="E995" i="5"/>
  <c r="X995" i="5" s="1"/>
  <c r="V996" i="5"/>
  <c r="E996" i="5"/>
  <c r="X996" i="5" s="1"/>
  <c r="V997" i="5"/>
  <c r="E997" i="5" s="1"/>
  <c r="V998" i="5"/>
  <c r="E998" i="5"/>
  <c r="X998" i="5" s="1"/>
  <c r="E999" i="5"/>
  <c r="X999" i="5" s="1"/>
  <c r="V1000" i="5"/>
  <c r="E1000" i="5" s="1"/>
  <c r="X1000" i="5" s="1"/>
  <c r="V1002" i="5"/>
  <c r="E1002" i="5"/>
  <c r="X1002" i="5" s="1"/>
  <c r="V1003" i="5"/>
  <c r="E1003" i="5"/>
  <c r="X1003" i="5" s="1"/>
  <c r="V1004" i="5"/>
  <c r="E1004" i="5" s="1"/>
  <c r="X1004" i="5" s="1"/>
  <c r="V1005" i="5"/>
  <c r="E1005" i="5" s="1"/>
  <c r="V1006" i="5"/>
  <c r="E1006" i="5"/>
  <c r="X1006" i="5" s="1"/>
  <c r="E1007" i="5"/>
  <c r="X1007" i="5" s="1"/>
  <c r="V1008" i="5"/>
  <c r="E1008" i="5"/>
  <c r="X1008" i="5" s="1"/>
  <c r="V1009" i="5"/>
  <c r="V1010" i="5"/>
  <c r="E1010" i="5"/>
  <c r="X1010" i="5" s="1"/>
  <c r="V1011" i="5"/>
  <c r="E1011" i="5"/>
  <c r="X1011" i="5" s="1"/>
  <c r="V1012" i="5"/>
  <c r="E1012" i="5" s="1"/>
  <c r="X1012" i="5" s="1"/>
  <c r="V1013" i="5"/>
  <c r="E1013" i="5" s="1"/>
  <c r="V1014" i="5"/>
  <c r="E1014" i="5"/>
  <c r="X1014" i="5" s="1"/>
  <c r="V1017" i="5"/>
  <c r="E1017" i="5" s="1"/>
  <c r="X1017" i="5" s="1"/>
  <c r="V1018" i="5"/>
  <c r="E1018" i="5"/>
  <c r="X1018" i="5" s="1"/>
  <c r="V1019" i="5"/>
  <c r="E1019" i="5"/>
  <c r="X1019" i="5" s="1"/>
  <c r="V1020" i="5"/>
  <c r="E1020" i="5"/>
  <c r="X1020" i="5" s="1"/>
  <c r="V1021" i="5"/>
  <c r="E1021" i="5" s="1"/>
  <c r="V1022" i="5"/>
  <c r="E1022" i="5"/>
  <c r="X1022" i="5" s="1"/>
  <c r="E1023" i="5"/>
  <c r="X1023" i="5" s="1"/>
  <c r="V1024" i="5"/>
  <c r="E1024" i="5"/>
  <c r="X1024" i="5" s="1"/>
  <c r="V1026" i="5"/>
  <c r="E1026" i="5"/>
  <c r="X1026" i="5" s="1"/>
  <c r="V1027" i="5"/>
  <c r="E1027" i="5"/>
  <c r="X1027" i="5" s="1"/>
  <c r="V1028" i="5"/>
  <c r="E1028" i="5"/>
  <c r="X1028" i="5" s="1"/>
  <c r="V1029" i="5"/>
  <c r="E1029" i="5" s="1"/>
  <c r="V1030" i="5"/>
  <c r="E1030" i="5"/>
  <c r="X1030" i="5" s="1"/>
  <c r="E1031" i="5"/>
  <c r="X1031" i="5" s="1"/>
  <c r="V1032" i="5"/>
  <c r="E1032" i="5" s="1"/>
  <c r="X1032" i="5" s="1"/>
  <c r="V1033" i="5"/>
  <c r="E1033" i="5" s="1"/>
  <c r="V1034" i="5"/>
  <c r="E1034" i="5"/>
  <c r="X1034" i="5" s="1"/>
  <c r="V1035" i="5"/>
  <c r="E1035" i="5"/>
  <c r="X1035" i="5" s="1"/>
  <c r="V1036" i="5"/>
  <c r="E1036" i="5" s="1"/>
  <c r="X1036" i="5" s="1"/>
  <c r="V1037" i="5"/>
  <c r="E1037" i="5" s="1"/>
  <c r="V1038" i="5"/>
  <c r="E1038" i="5"/>
  <c r="X1038" i="5" s="1"/>
  <c r="E1039" i="5"/>
  <c r="X1039" i="5" s="1"/>
  <c r="V1041" i="5"/>
  <c r="E1041" i="5" s="1"/>
  <c r="V1042" i="5"/>
  <c r="E1042" i="5"/>
  <c r="X1042" i="5" s="1"/>
  <c r="V1043" i="5"/>
  <c r="E1043" i="5"/>
  <c r="X1043" i="5" s="1"/>
  <c r="V1044" i="5"/>
  <c r="E1044" i="5" s="1"/>
  <c r="X1044" i="5" s="1"/>
  <c r="V1045" i="5"/>
  <c r="E1045" i="5" s="1"/>
  <c r="X1045" i="5" s="1"/>
  <c r="V1046" i="5"/>
  <c r="E1046" i="5"/>
  <c r="X1046" i="5" s="1"/>
  <c r="E1047" i="5"/>
  <c r="X1047" i="5" s="1"/>
  <c r="V1048" i="5"/>
  <c r="E1048" i="5" s="1"/>
  <c r="X1048" i="5" s="1"/>
  <c r="V1049" i="5"/>
  <c r="E1049" i="5" s="1"/>
  <c r="V1050" i="5"/>
  <c r="E1050" i="5"/>
  <c r="X1050" i="5" s="1"/>
  <c r="V1051" i="5"/>
  <c r="E1051" i="5"/>
  <c r="X1051" i="5" s="1"/>
  <c r="V1052" i="5"/>
  <c r="E1052" i="5"/>
  <c r="X1052" i="5" s="1"/>
  <c r="V1053" i="5"/>
  <c r="E1053" i="5" s="1"/>
  <c r="V1054" i="5"/>
  <c r="E1054" i="5" s="1"/>
  <c r="X1054" i="5" s="1"/>
  <c r="V1056" i="5"/>
  <c r="E1056" i="5"/>
  <c r="X1056" i="5" s="1"/>
  <c r="V1057" i="5"/>
  <c r="E1057" i="5" s="1"/>
  <c r="V1058" i="5"/>
  <c r="E1058" i="5"/>
  <c r="X1058" i="5" s="1"/>
  <c r="V1059" i="5"/>
  <c r="E1059" i="5"/>
  <c r="X1059" i="5" s="1"/>
  <c r="V1060" i="5"/>
  <c r="E1060" i="5"/>
  <c r="X1060" i="5" s="1"/>
  <c r="V1061" i="5"/>
  <c r="V1062" i="5"/>
  <c r="E1062" i="5"/>
  <c r="X1062" i="5" s="1"/>
  <c r="V1063" i="5"/>
  <c r="G1063" i="5" s="1"/>
  <c r="V1065" i="5"/>
  <c r="E1065" i="5" s="1"/>
  <c r="V1066" i="5"/>
  <c r="E1066" i="5"/>
  <c r="X1066" i="5" s="1"/>
  <c r="V1067" i="5"/>
  <c r="E1067" i="5" s="1"/>
  <c r="X1067" i="5" s="1"/>
  <c r="V1068" i="5"/>
  <c r="E1068" i="5" s="1"/>
  <c r="X1068" i="5" s="1"/>
  <c r="V1069" i="5"/>
  <c r="E1069" i="5" s="1"/>
  <c r="V1070" i="5"/>
  <c r="V1071" i="5"/>
  <c r="E1071" i="5"/>
  <c r="X1071" i="5" s="1"/>
  <c r="V1072" i="5"/>
  <c r="E1072" i="5" s="1"/>
  <c r="X1072" i="5" s="1"/>
  <c r="V1074" i="5"/>
  <c r="E1074" i="5"/>
  <c r="X1074" i="5" s="1"/>
  <c r="V1075" i="5"/>
  <c r="E1075" i="5" s="1"/>
  <c r="X1075" i="5" s="1"/>
  <c r="V1076" i="5"/>
  <c r="E1076" i="5"/>
  <c r="X1076" i="5" s="1"/>
  <c r="V1077" i="5"/>
  <c r="E1077" i="5" s="1"/>
  <c r="V1078" i="5"/>
  <c r="E1078" i="5"/>
  <c r="X1078" i="5" s="1"/>
  <c r="V1079" i="5"/>
  <c r="G1079" i="5" s="1"/>
  <c r="E1079" i="5"/>
  <c r="X1079" i="5" s="1"/>
  <c r="V1080" i="5"/>
  <c r="E1080" i="5" s="1"/>
  <c r="X1080" i="5" s="1"/>
  <c r="V1081" i="5"/>
  <c r="E1081" i="5" s="1"/>
  <c r="X1081" i="5" s="1"/>
  <c r="V1082" i="5"/>
  <c r="E1082" i="5" s="1"/>
  <c r="X1082" i="5" s="1"/>
  <c r="V1083" i="5"/>
  <c r="E1083" i="5"/>
  <c r="X1083" i="5" s="1"/>
  <c r="V1084" i="5"/>
  <c r="E1084" i="5"/>
  <c r="X1084" i="5" s="1"/>
  <c r="V1085" i="5"/>
  <c r="E1085" i="5" s="1"/>
  <c r="V1086" i="5"/>
  <c r="E1086" i="5"/>
  <c r="X1086" i="5" s="1"/>
  <c r="V1088" i="5"/>
  <c r="E1088" i="5" s="1"/>
  <c r="X1088" i="5" s="1"/>
  <c r="V1089" i="5"/>
  <c r="E1089" i="5" s="1"/>
  <c r="V1090" i="5"/>
  <c r="E1090" i="5"/>
  <c r="X1090" i="5" s="1"/>
  <c r="V1091" i="5"/>
  <c r="E1091" i="5" s="1"/>
  <c r="X1091" i="5" s="1"/>
  <c r="V1092" i="5"/>
  <c r="E1092" i="5"/>
  <c r="X1092" i="5" s="1"/>
  <c r="V1093" i="5"/>
  <c r="E1093" i="5" s="1"/>
  <c r="X1093" i="5" s="1"/>
  <c r="V1094" i="5"/>
  <c r="E1094" i="5"/>
  <c r="X1094" i="5" s="1"/>
  <c r="V1095" i="5"/>
  <c r="G1095" i="5" s="1"/>
  <c r="E1095" i="5"/>
  <c r="X1095" i="5" s="1"/>
  <c r="V1097" i="5"/>
  <c r="E1097" i="5" s="1"/>
  <c r="V1098" i="5"/>
  <c r="E1098" i="5"/>
  <c r="X1098" i="5" s="1"/>
  <c r="V1099" i="5"/>
  <c r="E1099" i="5" s="1"/>
  <c r="X1099" i="5" s="1"/>
  <c r="V1100" i="5"/>
  <c r="E1100" i="5" s="1"/>
  <c r="X1100" i="5" s="1"/>
  <c r="V1101" i="5"/>
  <c r="E1101" i="5" s="1"/>
  <c r="V1102" i="5"/>
  <c r="V1103" i="5"/>
  <c r="E1103" i="5"/>
  <c r="X1103" i="5" s="1"/>
  <c r="V1104" i="5"/>
  <c r="E1104" i="5" s="1"/>
  <c r="X1104" i="5" s="1"/>
  <c r="V1106" i="5"/>
  <c r="E1106" i="5"/>
  <c r="X1106" i="5" s="1"/>
  <c r="V1107" i="5"/>
  <c r="E1107" i="5" s="1"/>
  <c r="X1107" i="5" s="1"/>
  <c r="V1108" i="5"/>
  <c r="E1108" i="5"/>
  <c r="X1108" i="5" s="1"/>
  <c r="V1109" i="5"/>
  <c r="E1109" i="5" s="1"/>
  <c r="V1110" i="5"/>
  <c r="E1110" i="5"/>
  <c r="X1110" i="5" s="1"/>
  <c r="V1111" i="5"/>
  <c r="G1111" i="5" s="1"/>
  <c r="E1111" i="5"/>
  <c r="X1111" i="5" s="1"/>
  <c r="V1112" i="5"/>
  <c r="E1112" i="5" s="1"/>
  <c r="X1112" i="5" s="1"/>
  <c r="V1113" i="5"/>
  <c r="E1113" i="5" s="1"/>
  <c r="V1114" i="5"/>
  <c r="E1114" i="5" s="1"/>
  <c r="X1114" i="5" s="1"/>
  <c r="V1115" i="5"/>
  <c r="E1115" i="5"/>
  <c r="X1115" i="5" s="1"/>
  <c r="V1116" i="5"/>
  <c r="E1116" i="5" s="1"/>
  <c r="X1116" i="5" s="1"/>
  <c r="V1117" i="5"/>
  <c r="E1117" i="5" s="1"/>
  <c r="X1117" i="5" s="1"/>
  <c r="V1118" i="5"/>
  <c r="E1118" i="5"/>
  <c r="X1118" i="5" s="1"/>
  <c r="V1120" i="5"/>
  <c r="E1120" i="5" s="1"/>
  <c r="X1120" i="5" s="1"/>
  <c r="V1121" i="5"/>
  <c r="E1121" i="5" s="1"/>
  <c r="X1121" i="5" s="1"/>
  <c r="V1122" i="5"/>
  <c r="R1122" i="5" s="1"/>
  <c r="E1122" i="5"/>
  <c r="X1122" i="5" s="1"/>
  <c r="V1123" i="5"/>
  <c r="E1123" i="5" s="1"/>
  <c r="X1123" i="5" s="1"/>
  <c r="V1124" i="5"/>
  <c r="E1124" i="5"/>
  <c r="X1124" i="5" s="1"/>
  <c r="V1125" i="5"/>
  <c r="E1125" i="5" s="1"/>
  <c r="V1126" i="5"/>
  <c r="E1126" i="5"/>
  <c r="X1126" i="5" s="1"/>
  <c r="V1127" i="5"/>
  <c r="G1127" i="5" s="1"/>
  <c r="E1127" i="5"/>
  <c r="X1127" i="5" s="1"/>
  <c r="V1129" i="5"/>
  <c r="E1129" i="5" s="1"/>
  <c r="V1130" i="5"/>
  <c r="E1130" i="5"/>
  <c r="X1130" i="5" s="1"/>
  <c r="V1131" i="5"/>
  <c r="E1131" i="5" s="1"/>
  <c r="X1131" i="5" s="1"/>
  <c r="V1132" i="5"/>
  <c r="E1132" i="5" s="1"/>
  <c r="X1132" i="5" s="1"/>
  <c r="V1133" i="5"/>
  <c r="E1133" i="5" s="1"/>
  <c r="X1133" i="5" s="1"/>
  <c r="V1134" i="5"/>
  <c r="V1135" i="5"/>
  <c r="E1135" i="5"/>
  <c r="X1135" i="5" s="1"/>
  <c r="V1136" i="5"/>
  <c r="E1136" i="5" s="1"/>
  <c r="X1136" i="5" s="1"/>
  <c r="V1138" i="5"/>
  <c r="E1138" i="5"/>
  <c r="X1138" i="5" s="1"/>
  <c r="V1139" i="5"/>
  <c r="E1139" i="5" s="1"/>
  <c r="X1139" i="5" s="1"/>
  <c r="V1140" i="5"/>
  <c r="E1140" i="5"/>
  <c r="X1140" i="5" s="1"/>
  <c r="V1141" i="5"/>
  <c r="E1141" i="5" s="1"/>
  <c r="X1141" i="5" s="1"/>
  <c r="V1142" i="5"/>
  <c r="E1142" i="5"/>
  <c r="X1142" i="5" s="1"/>
  <c r="V1143" i="5"/>
  <c r="G1143" i="5" s="1"/>
  <c r="V1144" i="5"/>
  <c r="E1144" i="5" s="1"/>
  <c r="X1144" i="5" s="1"/>
  <c r="V1145" i="5"/>
  <c r="E1145" i="5" s="1"/>
  <c r="V1146" i="5"/>
  <c r="E1146" i="5" s="1"/>
  <c r="X1146" i="5" s="1"/>
  <c r="V1147" i="5"/>
  <c r="E1147" i="5"/>
  <c r="X1147" i="5" s="1"/>
  <c r="V1148" i="5"/>
  <c r="E1148" i="5" s="1"/>
  <c r="X1148" i="5" s="1"/>
  <c r="V1149" i="5"/>
  <c r="E1149" i="5" s="1"/>
  <c r="X1149" i="5" s="1"/>
  <c r="V1150" i="5"/>
  <c r="E1150" i="5"/>
  <c r="X1150" i="5" s="1"/>
  <c r="V1152" i="5"/>
  <c r="E1152" i="5" s="1"/>
  <c r="X1152" i="5" s="1"/>
  <c r="V1153" i="5"/>
  <c r="E1153" i="5" s="1"/>
  <c r="V1154" i="5"/>
  <c r="E1154" i="5"/>
  <c r="X1154" i="5" s="1"/>
  <c r="V1155" i="5"/>
  <c r="E1155" i="5" s="1"/>
  <c r="X1155" i="5" s="1"/>
  <c r="V1156" i="5"/>
  <c r="E1156" i="5"/>
  <c r="X1156" i="5" s="1"/>
  <c r="V1157" i="5"/>
  <c r="E1157" i="5" s="1"/>
  <c r="X1157" i="5" s="1"/>
  <c r="V1158" i="5"/>
  <c r="E1158" i="5"/>
  <c r="X1158" i="5" s="1"/>
  <c r="V1159" i="5"/>
  <c r="G1159" i="5" s="1"/>
  <c r="E1159" i="5"/>
  <c r="X1159" i="5" s="1"/>
  <c r="V1161" i="5"/>
  <c r="E1161" i="5" s="1"/>
  <c r="V1162" i="5"/>
  <c r="E1162" i="5"/>
  <c r="X1162" i="5" s="1"/>
  <c r="V1163" i="5"/>
  <c r="E1163" i="5" s="1"/>
  <c r="X1163" i="5" s="1"/>
  <c r="V1164" i="5"/>
  <c r="E1164" i="5" s="1"/>
  <c r="X1164" i="5" s="1"/>
  <c r="V1165" i="5"/>
  <c r="E1165" i="5" s="1"/>
  <c r="X1165" i="5" s="1"/>
  <c r="V1166" i="5"/>
  <c r="V1167" i="5"/>
  <c r="E1167" i="5"/>
  <c r="X1167" i="5" s="1"/>
  <c r="V1168" i="5"/>
  <c r="E1168" i="5" s="1"/>
  <c r="X1168" i="5" s="1"/>
  <c r="V1170" i="5"/>
  <c r="E1170" i="5"/>
  <c r="X1170" i="5" s="1"/>
  <c r="V1171" i="5"/>
  <c r="E1171" i="5" s="1"/>
  <c r="X1171" i="5" s="1"/>
  <c r="V1172" i="5"/>
  <c r="E1172" i="5"/>
  <c r="X1172" i="5" s="1"/>
  <c r="V1173" i="5"/>
  <c r="E1173" i="5" s="1"/>
  <c r="V1174" i="5"/>
  <c r="E1174" i="5"/>
  <c r="X1174" i="5" s="1"/>
  <c r="V1175" i="5"/>
  <c r="G1175" i="5" s="1"/>
  <c r="E1175" i="5"/>
  <c r="X1175" i="5" s="1"/>
  <c r="V1176" i="5"/>
  <c r="E1176" i="5" s="1"/>
  <c r="X1176" i="5" s="1"/>
  <c r="V1177" i="5"/>
  <c r="E1177" i="5" s="1"/>
  <c r="X1177" i="5" s="1"/>
  <c r="V1178" i="5"/>
  <c r="E1178" i="5" s="1"/>
  <c r="X1178" i="5" s="1"/>
  <c r="V1179" i="5"/>
  <c r="E1179" i="5"/>
  <c r="X1179" i="5" s="1"/>
  <c r="V1180" i="5"/>
  <c r="E1180" i="5"/>
  <c r="X1180" i="5" s="1"/>
  <c r="V1181" i="5"/>
  <c r="E1181" i="5" s="1"/>
  <c r="V1182" i="5"/>
  <c r="E1182" i="5"/>
  <c r="X1182" i="5" s="1"/>
  <c r="V1184" i="5"/>
  <c r="E1184" i="5" s="1"/>
  <c r="X1184" i="5" s="1"/>
  <c r="V1185" i="5"/>
  <c r="E1185" i="5" s="1"/>
  <c r="V1186" i="5"/>
  <c r="J1186" i="5" s="1"/>
  <c r="V1187" i="5"/>
  <c r="E1187" i="5" s="1"/>
  <c r="X1187" i="5" s="1"/>
  <c r="V1188" i="5"/>
  <c r="E1188" i="5"/>
  <c r="X1188" i="5" s="1"/>
  <c r="V1189" i="5"/>
  <c r="E1189" i="5" s="1"/>
  <c r="X1189" i="5" s="1"/>
  <c r="V1190" i="5"/>
  <c r="E1190" i="5"/>
  <c r="X1190" i="5" s="1"/>
  <c r="V1191" i="5"/>
  <c r="G1191" i="5" s="1"/>
  <c r="V1193" i="5"/>
  <c r="E1193" i="5" s="1"/>
  <c r="V1194" i="5"/>
  <c r="E1194" i="5"/>
  <c r="X1194" i="5" s="1"/>
  <c r="V1195" i="5"/>
  <c r="E1195" i="5" s="1"/>
  <c r="X1195" i="5" s="1"/>
  <c r="V1196" i="5"/>
  <c r="E1196" i="5" s="1"/>
  <c r="X1196" i="5" s="1"/>
  <c r="V1197" i="5"/>
  <c r="E1197" i="5" s="1"/>
  <c r="X1197" i="5" s="1"/>
  <c r="V1198" i="5"/>
  <c r="V1199" i="5"/>
  <c r="E1199" i="5"/>
  <c r="X1199" i="5" s="1"/>
  <c r="V1200" i="5"/>
  <c r="E1200" i="5" s="1"/>
  <c r="X1200" i="5" s="1"/>
  <c r="V1202" i="5"/>
  <c r="E1202" i="5"/>
  <c r="X1202" i="5" s="1"/>
  <c r="V1203" i="5"/>
  <c r="E1203" i="5" s="1"/>
  <c r="X1203" i="5" s="1"/>
  <c r="V1204" i="5"/>
  <c r="E1204" i="5"/>
  <c r="X1204" i="5" s="1"/>
  <c r="V1205" i="5"/>
  <c r="E1205" i="5" s="1"/>
  <c r="V1206" i="5"/>
  <c r="E1206" i="5"/>
  <c r="X1206" i="5" s="1"/>
  <c r="V1207" i="5"/>
  <c r="G1207" i="5" s="1"/>
  <c r="E1207" i="5"/>
  <c r="X1207" i="5" s="1"/>
  <c r="V1208" i="5"/>
  <c r="E1208" i="5" s="1"/>
  <c r="X1208" i="5" s="1"/>
  <c r="V1209" i="5"/>
  <c r="E1209" i="5" s="1"/>
  <c r="X1209" i="5" s="1"/>
  <c r="V1210" i="5"/>
  <c r="E1210" i="5" s="1"/>
  <c r="X1210" i="5" s="1"/>
  <c r="V1211" i="5"/>
  <c r="E1211" i="5"/>
  <c r="X1211" i="5" s="1"/>
  <c r="V1212" i="5"/>
  <c r="E1212" i="5"/>
  <c r="X1212" i="5" s="1"/>
  <c r="V1213" i="5"/>
  <c r="E1213" i="5" s="1"/>
  <c r="V1214" i="5"/>
  <c r="E1214" i="5"/>
  <c r="X1214" i="5" s="1"/>
  <c r="V1216" i="5"/>
  <c r="E1216" i="5" s="1"/>
  <c r="X1216" i="5" s="1"/>
  <c r="V1217" i="5"/>
  <c r="E1217" i="5" s="1"/>
  <c r="V1218" i="5"/>
  <c r="R1218" i="5" s="1"/>
  <c r="E1218" i="5"/>
  <c r="X1218" i="5" s="1"/>
  <c r="V1219" i="5"/>
  <c r="E1219" i="5" s="1"/>
  <c r="X1219" i="5" s="1"/>
  <c r="V1220" i="5"/>
  <c r="E1220" i="5"/>
  <c r="X1220" i="5" s="1"/>
  <c r="V1221" i="5"/>
  <c r="E1221" i="5" s="1"/>
  <c r="X1221" i="5" s="1"/>
  <c r="V1222" i="5"/>
  <c r="E1222" i="5"/>
  <c r="V1223" i="5"/>
  <c r="G1223" i="5" s="1"/>
  <c r="E1223" i="5"/>
  <c r="X1223" i="5" s="1"/>
  <c r="V1225" i="5"/>
  <c r="E1225" i="5" s="1"/>
  <c r="X1225" i="5" s="1"/>
  <c r="V1226" i="5"/>
  <c r="E1226" i="5"/>
  <c r="X1226" i="5" s="1"/>
  <c r="V1227" i="5"/>
  <c r="E1227" i="5" s="1"/>
  <c r="X1227" i="5" s="1"/>
  <c r="V1228" i="5"/>
  <c r="E1228" i="5" s="1"/>
  <c r="X1228" i="5" s="1"/>
  <c r="V1229" i="5"/>
  <c r="E1229" i="5" s="1"/>
  <c r="X1229" i="5" s="1"/>
  <c r="V1230" i="5"/>
  <c r="V1231" i="5"/>
  <c r="E1231" i="5"/>
  <c r="X1231" i="5" s="1"/>
  <c r="V1232" i="5"/>
  <c r="E1232" i="5" s="1"/>
  <c r="X1232" i="5" s="1"/>
  <c r="V1234" i="5"/>
  <c r="E1234" i="5"/>
  <c r="X1234" i="5" s="1"/>
  <c r="V1235" i="5"/>
  <c r="E1235" i="5" s="1"/>
  <c r="X1235" i="5" s="1"/>
  <c r="V1236" i="5"/>
  <c r="E1236" i="5"/>
  <c r="X1236" i="5" s="1"/>
  <c r="V1237" i="5"/>
  <c r="E1237" i="5" s="1"/>
  <c r="X1237" i="5" s="1"/>
  <c r="V1238" i="5"/>
  <c r="E1238" i="5"/>
  <c r="X1238" i="5" s="1"/>
  <c r="V1239" i="5"/>
  <c r="G1239" i="5" s="1"/>
  <c r="E1239" i="5"/>
  <c r="X1239" i="5" s="1"/>
  <c r="V1240" i="5"/>
  <c r="E1240" i="5" s="1"/>
  <c r="X1240" i="5" s="1"/>
  <c r="V1241" i="5"/>
  <c r="E1241" i="5" s="1"/>
  <c r="V1242" i="5"/>
  <c r="E1242" i="5" s="1"/>
  <c r="X1242" i="5" s="1"/>
  <c r="V1243" i="5"/>
  <c r="E1243" i="5"/>
  <c r="X1243" i="5" s="1"/>
  <c r="V1244" i="5"/>
  <c r="E1244" i="5" s="1"/>
  <c r="X1244" i="5" s="1"/>
  <c r="V1245" i="5"/>
  <c r="E1245" i="5" s="1"/>
  <c r="X1245" i="5" s="1"/>
  <c r="V1246" i="5"/>
  <c r="E1246" i="5"/>
  <c r="X1246" i="5" s="1"/>
  <c r="V1248" i="5"/>
  <c r="E1248" i="5" s="1"/>
  <c r="X1248" i="5" s="1"/>
  <c r="V1249" i="5"/>
  <c r="E1249" i="5" s="1"/>
  <c r="X1249" i="5" s="1"/>
  <c r="V1250" i="5"/>
  <c r="J1250" i="5" s="1"/>
  <c r="E1250" i="5"/>
  <c r="X1250" i="5" s="1"/>
  <c r="V1251" i="5"/>
  <c r="E1251" i="5" s="1"/>
  <c r="X1251" i="5" s="1"/>
  <c r="V1252" i="5"/>
  <c r="E1252" i="5"/>
  <c r="X1252" i="5" s="1"/>
  <c r="V1253" i="5"/>
  <c r="E1253" i="5" s="1"/>
  <c r="V1254" i="5"/>
  <c r="E1254" i="5"/>
  <c r="X1254" i="5" s="1"/>
  <c r="V1255" i="5"/>
  <c r="G1255" i="5" s="1"/>
  <c r="E1255" i="5"/>
  <c r="X1255" i="5" s="1"/>
  <c r="V1257" i="5"/>
  <c r="E1257" i="5" s="1"/>
  <c r="V1258" i="5"/>
  <c r="E1258" i="5"/>
  <c r="X1258" i="5" s="1"/>
  <c r="V1259" i="5"/>
  <c r="E1259" i="5" s="1"/>
  <c r="X1259" i="5" s="1"/>
  <c r="V1260" i="5"/>
  <c r="E1260" i="5" s="1"/>
  <c r="X1260" i="5" s="1"/>
  <c r="V1261" i="5"/>
  <c r="E1261" i="5" s="1"/>
  <c r="V1262" i="5"/>
  <c r="V1263" i="5"/>
  <c r="E1263" i="5"/>
  <c r="X1263" i="5" s="1"/>
  <c r="V1264" i="5"/>
  <c r="V1266" i="5"/>
  <c r="E1266" i="5"/>
  <c r="V1267" i="5"/>
  <c r="E1267" i="5" s="1"/>
  <c r="X1267" i="5" s="1"/>
  <c r="V1268" i="5"/>
  <c r="E1268" i="5"/>
  <c r="X1268" i="5" s="1"/>
  <c r="V1269" i="5"/>
  <c r="E1269" i="5" s="1"/>
  <c r="X1269" i="5" s="1"/>
  <c r="V1270" i="5"/>
  <c r="E1270" i="5"/>
  <c r="X1270" i="5" s="1"/>
  <c r="V1271" i="5"/>
  <c r="G1271" i="5" s="1"/>
  <c r="V1272" i="5"/>
  <c r="E1272" i="5" s="1"/>
  <c r="X1272" i="5" s="1"/>
  <c r="V1273" i="5"/>
  <c r="E1273" i="5" s="1"/>
  <c r="V1274" i="5"/>
  <c r="E1274" i="5" s="1"/>
  <c r="X1274" i="5" s="1"/>
  <c r="V1275" i="5"/>
  <c r="E1275" i="5"/>
  <c r="X1275" i="5" s="1"/>
  <c r="V1276" i="5"/>
  <c r="E1276" i="5" s="1"/>
  <c r="X1276" i="5" s="1"/>
  <c r="V1277" i="5"/>
  <c r="E1277" i="5" s="1"/>
  <c r="V1278" i="5"/>
  <c r="E1278" i="5"/>
  <c r="X1278" i="5" s="1"/>
  <c r="V1280" i="5"/>
  <c r="E1280" i="5" s="1"/>
  <c r="X1280" i="5" s="1"/>
  <c r="V1281" i="5"/>
  <c r="E1281" i="5" s="1"/>
  <c r="V1282" i="5"/>
  <c r="E1282" i="5"/>
  <c r="X1282" i="5" s="1"/>
  <c r="V1283" i="5"/>
  <c r="E1283" i="5" s="1"/>
  <c r="X1283" i="5" s="1"/>
  <c r="V1284" i="5"/>
  <c r="E1284" i="5"/>
  <c r="X1284" i="5" s="1"/>
  <c r="V1285" i="5"/>
  <c r="E1285" i="5" s="1"/>
  <c r="V1286" i="5"/>
  <c r="E1286" i="5"/>
  <c r="X1286" i="5" s="1"/>
  <c r="V1287" i="5"/>
  <c r="G1287" i="5" s="1"/>
  <c r="E1287" i="5"/>
  <c r="X1287" i="5" s="1"/>
  <c r="V1289" i="5"/>
  <c r="E1289" i="5" s="1"/>
  <c r="V1290" i="5"/>
  <c r="E1290" i="5"/>
  <c r="X1290" i="5" s="1"/>
  <c r="V1291" i="5"/>
  <c r="E1291" i="5" s="1"/>
  <c r="X1291" i="5" s="1"/>
  <c r="V1292" i="5"/>
  <c r="E1292" i="5" s="1"/>
  <c r="X1292" i="5" s="1"/>
  <c r="V1293" i="5"/>
  <c r="E1293" i="5" s="1"/>
  <c r="V1294" i="5"/>
  <c r="V1295" i="5"/>
  <c r="E1295" i="5"/>
  <c r="X1295" i="5" s="1"/>
  <c r="V1296" i="5"/>
  <c r="E1296" i="5" s="1"/>
  <c r="X1296" i="5" s="1"/>
  <c r="V1298" i="5"/>
  <c r="E1298" i="5"/>
  <c r="X1298" i="5" s="1"/>
  <c r="V1299" i="5"/>
  <c r="E1299" i="5" s="1"/>
  <c r="X1299" i="5" s="1"/>
  <c r="V1300" i="5"/>
  <c r="E1300" i="5"/>
  <c r="X1300" i="5" s="1"/>
  <c r="V1301" i="5"/>
  <c r="E1301" i="5" s="1"/>
  <c r="X1301" i="5" s="1"/>
  <c r="V1302" i="5"/>
  <c r="E1302" i="5"/>
  <c r="X1302" i="5" s="1"/>
  <c r="V1303" i="5"/>
  <c r="G1303" i="5" s="1"/>
  <c r="E1303" i="5"/>
  <c r="X1303" i="5" s="1"/>
  <c r="V1304" i="5"/>
  <c r="E1304" i="5" s="1"/>
  <c r="X1304" i="5" s="1"/>
  <c r="V1305" i="5"/>
  <c r="E1305" i="5" s="1"/>
  <c r="V1306" i="5"/>
  <c r="E1306" i="5" s="1"/>
  <c r="X1306" i="5" s="1"/>
  <c r="V1307" i="5"/>
  <c r="E1307" i="5"/>
  <c r="X1307" i="5" s="1"/>
  <c r="V1308" i="5"/>
  <c r="E1308" i="5"/>
  <c r="X1308" i="5" s="1"/>
  <c r="V1309" i="5"/>
  <c r="E1309" i="5" s="1"/>
  <c r="V1310" i="5"/>
  <c r="E1310" i="5"/>
  <c r="X1310" i="5" s="1"/>
  <c r="V1312" i="5"/>
  <c r="E1312" i="5" s="1"/>
  <c r="X1312" i="5" s="1"/>
  <c r="V1313" i="5"/>
  <c r="E1313" i="5" s="1"/>
  <c r="X1313" i="5" s="1"/>
  <c r="V1314" i="5"/>
  <c r="E1314" i="5" s="1"/>
  <c r="X1314" i="5" s="1"/>
  <c r="V1315" i="5"/>
  <c r="E1315" i="5" s="1"/>
  <c r="X1315" i="5" s="1"/>
  <c r="V1316" i="5"/>
  <c r="E1316" i="5"/>
  <c r="X1316" i="5" s="1"/>
  <c r="V1317" i="5"/>
  <c r="E1317" i="5" s="1"/>
  <c r="X1317" i="5" s="1"/>
  <c r="V1318" i="5"/>
  <c r="E1318" i="5"/>
  <c r="X1318" i="5" s="1"/>
  <c r="V1319" i="5"/>
  <c r="G1319" i="5" s="1"/>
  <c r="V1321" i="5"/>
  <c r="E1321" i="5" s="1"/>
  <c r="V1322" i="5"/>
  <c r="E1322" i="5"/>
  <c r="X1322" i="5" s="1"/>
  <c r="V1323" i="5"/>
  <c r="E1323" i="5" s="1"/>
  <c r="X1323" i="5" s="1"/>
  <c r="V1324" i="5"/>
  <c r="E1324" i="5" s="1"/>
  <c r="X1324" i="5" s="1"/>
  <c r="V1325" i="5"/>
  <c r="E1325" i="5" s="1"/>
  <c r="V1326" i="5"/>
  <c r="V1327" i="5"/>
  <c r="E1327" i="5"/>
  <c r="X1327" i="5" s="1"/>
  <c r="V1328" i="5"/>
  <c r="V1330" i="5"/>
  <c r="E1330" i="5"/>
  <c r="X1330" i="5" s="1"/>
  <c r="V1331" i="5"/>
  <c r="E1331" i="5" s="1"/>
  <c r="V1332" i="5"/>
  <c r="E1332" i="5"/>
  <c r="X1332" i="5" s="1"/>
  <c r="V1333" i="5"/>
  <c r="E1333" i="5" s="1"/>
  <c r="X1333" i="5" s="1"/>
  <c r="V1334" i="5"/>
  <c r="E1334" i="5"/>
  <c r="X1334" i="5" s="1"/>
  <c r="V1335" i="5"/>
  <c r="G1335" i="5" s="1"/>
  <c r="E1335" i="5"/>
  <c r="X1335" i="5" s="1"/>
  <c r="V1336" i="5"/>
  <c r="E1336" i="5" s="1"/>
  <c r="X1336" i="5" s="1"/>
  <c r="V1337" i="5"/>
  <c r="E1337" i="5" s="1"/>
  <c r="V1338" i="5"/>
  <c r="E1338" i="5" s="1"/>
  <c r="X1338" i="5" s="1"/>
  <c r="V1339" i="5"/>
  <c r="E1339" i="5"/>
  <c r="X1339" i="5" s="1"/>
  <c r="V1340" i="5"/>
  <c r="E1340" i="5"/>
  <c r="X1340" i="5" s="1"/>
  <c r="V1341" i="5"/>
  <c r="E1341" i="5" s="1"/>
  <c r="V1342" i="5"/>
  <c r="E1342" i="5"/>
  <c r="X1342" i="5" s="1"/>
  <c r="V1344" i="5"/>
  <c r="E1344" i="5" s="1"/>
  <c r="X1344" i="5" s="1"/>
  <c r="V1345" i="5"/>
  <c r="E1345" i="5" s="1"/>
  <c r="X1345" i="5" s="1"/>
  <c r="V1346" i="5"/>
  <c r="E1346" i="5"/>
  <c r="X1346" i="5" s="1"/>
  <c r="V1347" i="5"/>
  <c r="E1347" i="5" s="1"/>
  <c r="X1347" i="5" s="1"/>
  <c r="V1348" i="5"/>
  <c r="E1348" i="5"/>
  <c r="X1348" i="5" s="1"/>
  <c r="V1349" i="5"/>
  <c r="E1349" i="5" s="1"/>
  <c r="V1350" i="5"/>
  <c r="E1350" i="5"/>
  <c r="X1350" i="5" s="1"/>
  <c r="V1351" i="5"/>
  <c r="G1351" i="5" s="1"/>
  <c r="E1351" i="5"/>
  <c r="X1351" i="5" s="1"/>
  <c r="V1353" i="5"/>
  <c r="E1353" i="5" s="1"/>
  <c r="X1353" i="5" s="1"/>
  <c r="V1354" i="5"/>
  <c r="E1354" i="5"/>
  <c r="X1354" i="5" s="1"/>
  <c r="V1355" i="5"/>
  <c r="E1355" i="5" s="1"/>
  <c r="X1355" i="5" s="1"/>
  <c r="V1356" i="5"/>
  <c r="E1356" i="5" s="1"/>
  <c r="X1356" i="5" s="1"/>
  <c r="V1357" i="5"/>
  <c r="E1357" i="5" s="1"/>
  <c r="V1358" i="5"/>
  <c r="V1359" i="5"/>
  <c r="E1359" i="5"/>
  <c r="X1359" i="5" s="1"/>
  <c r="V1360" i="5"/>
  <c r="E1360" i="5" s="1"/>
  <c r="X1360" i="5" s="1"/>
  <c r="V1362" i="5"/>
  <c r="E1362" i="5"/>
  <c r="X1362" i="5" s="1"/>
  <c r="V1363" i="5"/>
  <c r="E1363" i="5" s="1"/>
  <c r="X1363" i="5" s="1"/>
  <c r="V1364" i="5"/>
  <c r="E1364" i="5"/>
  <c r="X1364" i="5" s="1"/>
  <c r="V1365" i="5"/>
  <c r="E1365" i="5" s="1"/>
  <c r="V1366" i="5"/>
  <c r="E1366" i="5"/>
  <c r="X1366" i="5" s="1"/>
  <c r="V1367" i="5"/>
  <c r="G1367" i="5" s="1"/>
  <c r="E1367" i="5"/>
  <c r="X1367" i="5" s="1"/>
  <c r="V1368" i="5"/>
  <c r="E1368" i="5" s="1"/>
  <c r="X1368" i="5" s="1"/>
  <c r="V1369" i="5"/>
  <c r="E1369" i="5" s="1"/>
  <c r="X1369" i="5" s="1"/>
  <c r="V1370" i="5"/>
  <c r="E1370" i="5" s="1"/>
  <c r="X1370" i="5" s="1"/>
  <c r="V1371" i="5"/>
  <c r="E1371" i="5"/>
  <c r="X1371" i="5" s="1"/>
  <c r="V1372" i="5"/>
  <c r="E1372" i="5" s="1"/>
  <c r="X1372" i="5" s="1"/>
  <c r="V1373" i="5"/>
  <c r="E1373" i="5" s="1"/>
  <c r="V1374" i="5"/>
  <c r="E1374" i="5"/>
  <c r="X1374" i="5" s="1"/>
  <c r="V1376" i="5"/>
  <c r="E1376" i="5" s="1"/>
  <c r="X1376" i="5" s="1"/>
  <c r="V1377" i="5"/>
  <c r="E1377" i="5" s="1"/>
  <c r="V1378" i="5"/>
  <c r="E1378" i="5"/>
  <c r="X1378" i="5" s="1"/>
  <c r="V1379" i="5"/>
  <c r="E1379" i="5" s="1"/>
  <c r="X1379" i="5" s="1"/>
  <c r="V1380" i="5"/>
  <c r="E1380" i="5"/>
  <c r="X1380" i="5" s="1"/>
  <c r="V1381" i="5"/>
  <c r="E1381" i="5" s="1"/>
  <c r="X1381" i="5" s="1"/>
  <c r="V1382" i="5"/>
  <c r="E1382" i="5"/>
  <c r="X1382" i="5" s="1"/>
  <c r="V1383" i="5"/>
  <c r="G1383" i="5" s="1"/>
  <c r="E1383" i="5"/>
  <c r="X1383" i="5" s="1"/>
  <c r="V1385" i="5"/>
  <c r="E1385" i="5" s="1"/>
  <c r="V1386" i="5"/>
  <c r="E1386" i="5"/>
  <c r="X1386" i="5" s="1"/>
  <c r="V1387" i="5"/>
  <c r="E1387" i="5" s="1"/>
  <c r="X1387" i="5" s="1"/>
  <c r="V1388" i="5"/>
  <c r="E1388" i="5" s="1"/>
  <c r="X1388" i="5" s="1"/>
  <c r="V1389" i="5"/>
  <c r="E1389" i="5" s="1"/>
  <c r="V1390" i="5"/>
  <c r="V1391" i="5"/>
  <c r="E1391" i="5"/>
  <c r="X1391" i="5" s="1"/>
  <c r="V1392" i="5"/>
  <c r="E1392" i="5" s="1"/>
  <c r="X1392" i="5" s="1"/>
  <c r="V1394" i="5"/>
  <c r="E1394" i="5"/>
  <c r="X1394" i="5" s="1"/>
  <c r="V1395" i="5"/>
  <c r="E1395" i="5" s="1"/>
  <c r="X1395" i="5" s="1"/>
  <c r="V1396" i="5"/>
  <c r="E1396" i="5"/>
  <c r="X1396" i="5" s="1"/>
  <c r="V1397" i="5"/>
  <c r="E1397" i="5" s="1"/>
  <c r="X1397" i="5" s="1"/>
  <c r="V1398" i="5"/>
  <c r="E1398" i="5"/>
  <c r="X1398" i="5" s="1"/>
  <c r="V1399" i="5"/>
  <c r="G1399" i="5" s="1"/>
  <c r="V1400" i="5"/>
  <c r="E1400" i="5" s="1"/>
  <c r="X1400" i="5" s="1"/>
  <c r="V1401" i="5"/>
  <c r="E1401" i="5" s="1"/>
  <c r="V1402" i="5"/>
  <c r="E1402" i="5" s="1"/>
  <c r="X1402" i="5" s="1"/>
  <c r="V1403" i="5"/>
  <c r="E1403" i="5"/>
  <c r="X1403" i="5" s="1"/>
  <c r="V1404" i="5"/>
  <c r="E1404" i="5" s="1"/>
  <c r="X1404" i="5" s="1"/>
  <c r="V1405" i="5"/>
  <c r="E1405" i="5" s="1"/>
  <c r="V1406" i="5"/>
  <c r="E1406" i="5"/>
  <c r="X1406" i="5" s="1"/>
  <c r="V1408" i="5"/>
  <c r="E1408" i="5" s="1"/>
  <c r="X1408" i="5" s="1"/>
  <c r="V1409" i="5"/>
  <c r="E1409" i="5" s="1"/>
  <c r="V1410" i="5"/>
  <c r="E1410" i="5"/>
  <c r="X1410" i="5" s="1"/>
  <c r="V1411" i="5"/>
  <c r="E1411" i="5" s="1"/>
  <c r="X1411" i="5" s="1"/>
  <c r="V1412" i="5"/>
  <c r="E1412" i="5"/>
  <c r="X1412" i="5" s="1"/>
  <c r="V1413" i="5"/>
  <c r="E1413" i="5" s="1"/>
  <c r="X1413" i="5" s="1"/>
  <c r="V1414" i="5"/>
  <c r="E1414" i="5"/>
  <c r="X1414" i="5" s="1"/>
  <c r="V1415" i="5"/>
  <c r="G1415" i="5" s="1"/>
  <c r="E1415" i="5"/>
  <c r="X1415" i="5" s="1"/>
  <c r="V1417" i="5"/>
  <c r="E1417" i="5" s="1"/>
  <c r="V1418" i="5"/>
  <c r="E1418" i="5"/>
  <c r="X1418" i="5" s="1"/>
  <c r="V1419" i="5"/>
  <c r="E1419" i="5" s="1"/>
  <c r="X1419" i="5" s="1"/>
  <c r="V1420" i="5"/>
  <c r="E1420" i="5" s="1"/>
  <c r="X1420" i="5" s="1"/>
  <c r="V1421" i="5"/>
  <c r="E1421" i="5" s="1"/>
  <c r="V1422" i="5"/>
  <c r="V1423" i="5"/>
  <c r="E1423" i="5"/>
  <c r="X1423" i="5" s="1"/>
  <c r="V1424" i="5"/>
  <c r="E1424" i="5" s="1"/>
  <c r="X1424" i="5" s="1"/>
  <c r="V1426" i="5"/>
  <c r="E1426" i="5"/>
  <c r="X1426" i="5" s="1"/>
  <c r="V1427" i="5"/>
  <c r="E1427" i="5" s="1"/>
  <c r="X1427" i="5" s="1"/>
  <c r="V1428" i="5"/>
  <c r="E1428" i="5"/>
  <c r="X1428" i="5" s="1"/>
  <c r="V1429" i="5"/>
  <c r="E1429" i="5" s="1"/>
  <c r="X1429" i="5" s="1"/>
  <c r="V1430" i="5"/>
  <c r="E1430" i="5"/>
  <c r="X1430" i="5" s="1"/>
  <c r="V1431" i="5"/>
  <c r="G1431" i="5" s="1"/>
  <c r="E1431" i="5"/>
  <c r="X1431" i="5" s="1"/>
  <c r="V1432" i="5"/>
  <c r="E1432" i="5" s="1"/>
  <c r="X1432" i="5" s="1"/>
  <c r="V1433" i="5"/>
  <c r="E1433" i="5" s="1"/>
  <c r="V1434" i="5"/>
  <c r="E1434" i="5" s="1"/>
  <c r="X1434" i="5" s="1"/>
  <c r="V1435" i="5"/>
  <c r="E1435" i="5"/>
  <c r="X1435" i="5" s="1"/>
  <c r="V1436" i="5"/>
  <c r="E1436" i="5"/>
  <c r="X1436" i="5" s="1"/>
  <c r="V1437" i="5"/>
  <c r="E1437" i="5" s="1"/>
  <c r="V1438" i="5"/>
  <c r="E1438" i="5"/>
  <c r="X1438" i="5" s="1"/>
  <c r="V1440" i="5"/>
  <c r="E1440" i="5" s="1"/>
  <c r="X1440" i="5" s="1"/>
  <c r="V1441" i="5"/>
  <c r="E1441" i="5" s="1"/>
  <c r="X1441" i="5" s="1"/>
  <c r="V1442" i="5"/>
  <c r="E1442" i="5" s="1"/>
  <c r="X1442" i="5" s="1"/>
  <c r="V1443" i="5"/>
  <c r="E1443" i="5" s="1"/>
  <c r="X1443" i="5" s="1"/>
  <c r="V1444" i="5"/>
  <c r="E1444" i="5"/>
  <c r="X1444" i="5" s="1"/>
  <c r="V1445" i="5"/>
  <c r="E1445" i="5" s="1"/>
  <c r="X1445" i="5" s="1"/>
  <c r="V1446" i="5"/>
  <c r="E1446" i="5"/>
  <c r="X1446" i="5" s="1"/>
  <c r="V1447" i="5"/>
  <c r="G1447" i="5" s="1"/>
  <c r="V1449" i="5"/>
  <c r="E1449" i="5" s="1"/>
  <c r="X1449" i="5" s="1"/>
  <c r="V1450" i="5"/>
  <c r="E1450" i="5"/>
  <c r="X1450" i="5" s="1"/>
  <c r="V1451" i="5"/>
  <c r="E1451" i="5" s="1"/>
  <c r="X1451" i="5" s="1"/>
  <c r="V1452" i="5"/>
  <c r="E1452" i="5" s="1"/>
  <c r="X1452" i="5" s="1"/>
  <c r="V1453" i="5"/>
  <c r="E1453" i="5" s="1"/>
  <c r="V1454" i="5"/>
  <c r="V1455" i="5"/>
  <c r="E1455" i="5"/>
  <c r="X1455" i="5" s="1"/>
  <c r="V1456" i="5"/>
  <c r="E1456" i="5" s="1"/>
  <c r="X1456" i="5" s="1"/>
  <c r="V1458" i="5"/>
  <c r="E1458" i="5"/>
  <c r="X1458" i="5" s="1"/>
  <c r="V1459" i="5"/>
  <c r="E1459" i="5" s="1"/>
  <c r="X1459" i="5" s="1"/>
  <c r="V1460" i="5"/>
  <c r="E1460" i="5"/>
  <c r="X1460" i="5" s="1"/>
  <c r="V1461" i="5"/>
  <c r="E1461" i="5" s="1"/>
  <c r="X1461" i="5" s="1"/>
  <c r="V1462" i="5"/>
  <c r="E1462" i="5"/>
  <c r="X1462" i="5" s="1"/>
  <c r="V1463" i="5"/>
  <c r="G1463" i="5" s="1"/>
  <c r="E1463" i="5"/>
  <c r="X1463" i="5" s="1"/>
  <c r="V1464" i="5"/>
  <c r="E1464" i="5" s="1"/>
  <c r="X1464" i="5" s="1"/>
  <c r="V1465" i="5"/>
  <c r="E1465" i="5"/>
  <c r="X1465" i="5" s="1"/>
  <c r="V1466" i="5"/>
  <c r="E1466" i="5"/>
  <c r="X1466" i="5" s="1"/>
  <c r="V1467" i="5"/>
  <c r="E1467" i="5"/>
  <c r="X1467" i="5" s="1"/>
  <c r="V1468" i="5"/>
  <c r="E1468" i="5" s="1"/>
  <c r="X1468" i="5" s="1"/>
  <c r="V1469" i="5"/>
  <c r="E1469" i="5"/>
  <c r="V1470" i="5"/>
  <c r="E1470" i="5"/>
  <c r="X1470" i="5" s="1"/>
  <c r="V1471" i="5"/>
  <c r="G1471" i="5" s="1"/>
  <c r="E1471" i="5"/>
  <c r="X1471" i="5" s="1"/>
  <c r="V1472" i="5"/>
  <c r="E1472" i="5" s="1"/>
  <c r="X1472" i="5" s="1"/>
  <c r="V1473" i="5"/>
  <c r="E1473" i="5"/>
  <c r="X1473" i="5" s="1"/>
  <c r="V1474" i="5"/>
  <c r="E1474" i="5"/>
  <c r="X1474" i="5" s="1"/>
  <c r="V1475" i="5"/>
  <c r="E1475" i="5"/>
  <c r="X1475" i="5" s="1"/>
  <c r="V1476" i="5"/>
  <c r="E1476" i="5" s="1"/>
  <c r="X1476" i="5" s="1"/>
  <c r="V1477" i="5"/>
  <c r="E1477" i="5"/>
  <c r="X1477" i="5" s="1"/>
  <c r="V1478" i="5"/>
  <c r="E1478" i="5"/>
  <c r="X1478" i="5" s="1"/>
  <c r="V1479" i="5"/>
  <c r="G1479" i="5" s="1"/>
  <c r="V1480" i="5"/>
  <c r="E1480" i="5" s="1"/>
  <c r="X1480" i="5" s="1"/>
  <c r="V1481" i="5"/>
  <c r="E1481" i="5"/>
  <c r="V1482" i="5"/>
  <c r="E1482" i="5"/>
  <c r="X1482" i="5" s="1"/>
  <c r="V1483" i="5"/>
  <c r="E1483" i="5" s="1"/>
  <c r="X1483" i="5" s="1"/>
  <c r="V1484" i="5"/>
  <c r="E1484" i="5" s="1"/>
  <c r="X1484" i="5" s="1"/>
  <c r="V1485" i="5"/>
  <c r="E1485" i="5"/>
  <c r="X1485" i="5" s="1"/>
  <c r="V1486" i="5"/>
  <c r="E1486" i="5"/>
  <c r="X1486" i="5" s="1"/>
  <c r="V1487" i="5"/>
  <c r="G1487" i="5" s="1"/>
  <c r="E1487" i="5"/>
  <c r="X1487" i="5" s="1"/>
  <c r="V1488" i="5"/>
  <c r="E1488" i="5" s="1"/>
  <c r="X1488" i="5" s="1"/>
  <c r="V1489" i="5"/>
  <c r="E1489" i="5"/>
  <c r="V1490" i="5"/>
  <c r="E1490" i="5"/>
  <c r="X1490" i="5" s="1"/>
  <c r="V1491" i="5"/>
  <c r="E1491" i="5" s="1"/>
  <c r="X1491" i="5" s="1"/>
  <c r="V1492" i="5"/>
  <c r="E1492" i="5" s="1"/>
  <c r="X1492" i="5" s="1"/>
  <c r="V1493" i="5"/>
  <c r="E1493" i="5"/>
  <c r="X1493" i="5" s="1"/>
  <c r="V1494" i="5"/>
  <c r="E1494" i="5"/>
  <c r="X1494" i="5" s="1"/>
  <c r="V1495" i="5"/>
  <c r="G1495" i="5" s="1"/>
  <c r="E1495" i="5"/>
  <c r="X1495" i="5" s="1"/>
  <c r="V1496" i="5"/>
  <c r="E1496" i="5" s="1"/>
  <c r="X1496" i="5" s="1"/>
  <c r="V1497" i="5"/>
  <c r="E1497" i="5"/>
  <c r="X1497" i="5" s="1"/>
  <c r="V1498" i="5"/>
  <c r="E1498" i="5"/>
  <c r="X1498" i="5" s="1"/>
  <c r="V1499" i="5"/>
  <c r="E1499" i="5"/>
  <c r="X1499" i="5" s="1"/>
  <c r="V1500" i="5"/>
  <c r="E1500" i="5" s="1"/>
  <c r="X1500" i="5" s="1"/>
  <c r="V1501" i="5"/>
  <c r="E1501" i="5"/>
  <c r="V1502" i="5"/>
  <c r="E1502" i="5"/>
  <c r="X1502" i="5" s="1"/>
  <c r="V1503" i="5"/>
  <c r="E1503" i="5"/>
  <c r="X1503" i="5" s="1"/>
  <c r="V1504" i="5"/>
  <c r="E1504" i="5" s="1"/>
  <c r="X1504" i="5" s="1"/>
  <c r="V1505" i="5"/>
  <c r="E1505" i="5"/>
  <c r="V1506" i="5"/>
  <c r="E1506" i="5"/>
  <c r="X1506" i="5" s="1"/>
  <c r="V1507" i="5"/>
  <c r="E1507" i="5"/>
  <c r="X1507" i="5" s="1"/>
  <c r="V1508" i="5"/>
  <c r="E1508" i="5" s="1"/>
  <c r="X1508" i="5" s="1"/>
  <c r="V1509" i="5"/>
  <c r="E1509" i="5"/>
  <c r="X1509" i="5" s="1"/>
  <c r="V1510" i="5"/>
  <c r="E1510" i="5"/>
  <c r="X1510" i="5" s="1"/>
  <c r="V1511" i="5"/>
  <c r="G1511" i="5" s="1"/>
  <c r="V1512" i="5"/>
  <c r="E1512" i="5" s="1"/>
  <c r="X1512" i="5" s="1"/>
  <c r="V1513" i="5"/>
  <c r="E1513" i="5"/>
  <c r="V1514" i="5"/>
  <c r="E1514" i="5"/>
  <c r="X1514" i="5" s="1"/>
  <c r="V1515" i="5"/>
  <c r="E1515" i="5" s="1"/>
  <c r="X1515" i="5" s="1"/>
  <c r="V1516" i="5"/>
  <c r="E1516" i="5" s="1"/>
  <c r="X1516" i="5" s="1"/>
  <c r="V1517" i="5"/>
  <c r="E1517" i="5"/>
  <c r="X1517" i="5" s="1"/>
  <c r="V1518" i="5"/>
  <c r="E1518" i="5"/>
  <c r="X1518" i="5" s="1"/>
  <c r="V1519" i="5"/>
  <c r="G1519" i="5" s="1"/>
  <c r="E1519" i="5"/>
  <c r="X1519" i="5" s="1"/>
  <c r="V1520" i="5"/>
  <c r="E1520" i="5" s="1"/>
  <c r="X1520" i="5" s="1"/>
  <c r="V1521" i="5"/>
  <c r="E1521" i="5"/>
  <c r="V1522" i="5"/>
  <c r="E1522" i="5"/>
  <c r="X1522" i="5" s="1"/>
  <c r="V1523" i="5"/>
  <c r="E1523" i="5" s="1"/>
  <c r="X1523" i="5" s="1"/>
  <c r="V1524" i="5"/>
  <c r="E1524" i="5" s="1"/>
  <c r="X1524" i="5" s="1"/>
  <c r="V1525" i="5"/>
  <c r="E1525" i="5"/>
  <c r="V1526" i="5"/>
  <c r="E1526" i="5"/>
  <c r="X1526" i="5" s="1"/>
  <c r="V1527" i="5"/>
  <c r="G1527" i="5" s="1"/>
  <c r="E1527" i="5"/>
  <c r="X1527" i="5" s="1"/>
  <c r="V1528" i="5"/>
  <c r="E1528" i="5" s="1"/>
  <c r="X1528" i="5" s="1"/>
  <c r="V1529" i="5"/>
  <c r="E1529" i="5"/>
  <c r="V1530" i="5"/>
  <c r="E1530" i="5"/>
  <c r="X1530" i="5" s="1"/>
  <c r="V1531" i="5"/>
  <c r="E1531" i="5"/>
  <c r="X1531" i="5" s="1"/>
  <c r="V1532" i="5"/>
  <c r="E1532" i="5" s="1"/>
  <c r="X1532" i="5" s="1"/>
  <c r="V1533" i="5"/>
  <c r="E1533" i="5"/>
  <c r="X1533" i="5" s="1"/>
  <c r="V1534" i="5"/>
  <c r="E1534" i="5"/>
  <c r="X1534" i="5" s="1"/>
  <c r="V1535" i="5"/>
  <c r="G1535" i="5" s="1"/>
  <c r="E1535" i="5"/>
  <c r="X1535" i="5" s="1"/>
  <c r="V1536" i="5"/>
  <c r="E1536" i="5" s="1"/>
  <c r="X1536" i="5" s="1"/>
  <c r="V1537" i="5"/>
  <c r="E1537" i="5"/>
  <c r="V1538" i="5"/>
  <c r="E1538" i="5"/>
  <c r="X1538" i="5" s="1"/>
  <c r="V1539" i="5"/>
  <c r="E1539" i="5"/>
  <c r="X1539" i="5" s="1"/>
  <c r="V1540" i="5"/>
  <c r="E1540" i="5" s="1"/>
  <c r="X1540" i="5" s="1"/>
  <c r="V1541" i="5"/>
  <c r="E1541" i="5"/>
  <c r="X1541" i="5" s="1"/>
  <c r="V1542" i="5"/>
  <c r="E1542" i="5"/>
  <c r="X1542" i="5" s="1"/>
  <c r="V1543" i="5"/>
  <c r="E1543" i="5" s="1"/>
  <c r="X1543" i="5" s="1"/>
  <c r="V1544" i="5"/>
  <c r="E1544" i="5" s="1"/>
  <c r="X1544" i="5" s="1"/>
  <c r="V1545" i="5"/>
  <c r="E1545" i="5"/>
  <c r="X1545" i="5" s="1"/>
  <c r="V1546" i="5"/>
  <c r="E1546" i="5"/>
  <c r="X1546" i="5" s="1"/>
  <c r="V1547" i="5"/>
  <c r="E1547" i="5" s="1"/>
  <c r="X1547" i="5" s="1"/>
  <c r="V1548" i="5"/>
  <c r="E1548" i="5" s="1"/>
  <c r="X1548" i="5" s="1"/>
  <c r="V1549" i="5"/>
  <c r="E1549" i="5"/>
  <c r="V1550" i="5"/>
  <c r="E1550" i="5"/>
  <c r="X1550" i="5" s="1"/>
  <c r="V1551" i="5"/>
  <c r="E1551" i="5"/>
  <c r="X1551" i="5" s="1"/>
  <c r="V1552" i="5"/>
  <c r="E1552" i="5" s="1"/>
  <c r="X1552" i="5" s="1"/>
  <c r="V1553" i="5"/>
  <c r="E1553" i="5"/>
  <c r="V1554" i="5"/>
  <c r="E1554" i="5"/>
  <c r="X1554" i="5" s="1"/>
  <c r="V1555" i="5"/>
  <c r="E1555" i="5" s="1"/>
  <c r="X1555" i="5" s="1"/>
  <c r="V1556" i="5"/>
  <c r="E1556" i="5" s="1"/>
  <c r="X1556" i="5" s="1"/>
  <c r="V1557" i="5"/>
  <c r="E1557" i="5"/>
  <c r="V1558" i="5"/>
  <c r="E1558" i="5"/>
  <c r="V1559" i="5"/>
  <c r="G1559" i="5" s="1"/>
  <c r="E1559" i="5"/>
  <c r="X1559" i="5" s="1"/>
  <c r="V1560" i="5"/>
  <c r="E1560" i="5" s="1"/>
  <c r="X1560" i="5" s="1"/>
  <c r="V1561" i="5"/>
  <c r="E1561" i="5"/>
  <c r="V1562" i="5"/>
  <c r="E1562" i="5"/>
  <c r="X1562" i="5" s="1"/>
  <c r="V1563" i="5"/>
  <c r="E1563" i="5"/>
  <c r="X1563" i="5" s="1"/>
  <c r="V1564" i="5"/>
  <c r="E1564" i="5" s="1"/>
  <c r="X1564" i="5" s="1"/>
  <c r="V1565" i="5"/>
  <c r="E1565" i="5"/>
  <c r="X1565" i="5" s="1"/>
  <c r="V1566" i="5"/>
  <c r="E1566" i="5"/>
  <c r="X1566" i="5" s="1"/>
  <c r="V1567" i="5"/>
  <c r="G1567" i="5" s="1"/>
  <c r="E1567" i="5"/>
  <c r="X1567" i="5" s="1"/>
  <c r="V1568" i="5"/>
  <c r="E1568" i="5" s="1"/>
  <c r="X1568" i="5" s="1"/>
  <c r="V1569" i="5"/>
  <c r="E1569" i="5"/>
  <c r="X1569" i="5" s="1"/>
  <c r="V1570" i="5"/>
  <c r="E1570" i="5"/>
  <c r="X1570" i="5" s="1"/>
  <c r="V1571" i="5"/>
  <c r="E1571" i="5"/>
  <c r="X1571" i="5" s="1"/>
  <c r="V1572" i="5"/>
  <c r="E1572" i="5" s="1"/>
  <c r="X1572" i="5" s="1"/>
  <c r="V1573" i="5"/>
  <c r="E1573" i="5"/>
  <c r="X1573" i="5" s="1"/>
  <c r="V1574" i="5"/>
  <c r="E1574" i="5"/>
  <c r="X1574" i="5" s="1"/>
  <c r="V1575" i="5"/>
  <c r="G1575" i="5" s="1"/>
  <c r="V1576" i="5"/>
  <c r="E1576" i="5" s="1"/>
  <c r="X1576" i="5" s="1"/>
  <c r="V1577" i="5"/>
  <c r="E1577" i="5"/>
  <c r="V1578" i="5"/>
  <c r="E1578" i="5"/>
  <c r="X1578" i="5" s="1"/>
  <c r="V1579" i="5"/>
  <c r="E1579" i="5" s="1"/>
  <c r="X1579" i="5" s="1"/>
  <c r="V1580" i="5"/>
  <c r="E1580" i="5" s="1"/>
  <c r="X1580" i="5" s="1"/>
  <c r="V1581" i="5"/>
  <c r="E1581" i="5"/>
  <c r="V1582" i="5"/>
  <c r="E1582" i="5"/>
  <c r="X1582" i="5" s="1"/>
  <c r="V1583" i="5"/>
  <c r="G1583" i="5" s="1"/>
  <c r="E1583" i="5"/>
  <c r="X1583" i="5" s="1"/>
  <c r="V1584" i="5"/>
  <c r="E1584" i="5" s="1"/>
  <c r="X1584" i="5" s="1"/>
  <c r="V1585" i="5"/>
  <c r="E1585" i="5"/>
  <c r="V1586" i="5"/>
  <c r="E1586" i="5"/>
  <c r="X1586" i="5" s="1"/>
  <c r="V1587" i="5"/>
  <c r="E1587" i="5" s="1"/>
  <c r="X1587" i="5" s="1"/>
  <c r="V1588" i="5"/>
  <c r="E1588" i="5" s="1"/>
  <c r="X1588" i="5" s="1"/>
  <c r="V1589" i="5"/>
  <c r="E1589" i="5"/>
  <c r="X1589" i="5" s="1"/>
  <c r="V1590" i="5"/>
  <c r="E1590" i="5"/>
  <c r="X1590" i="5" s="1"/>
  <c r="V1591" i="5"/>
  <c r="G1591" i="5" s="1"/>
  <c r="E1591" i="5"/>
  <c r="X1591" i="5" s="1"/>
  <c r="V1592" i="5"/>
  <c r="E1592" i="5" s="1"/>
  <c r="X1592" i="5" s="1"/>
  <c r="V1593" i="5"/>
  <c r="E1593" i="5"/>
  <c r="V1594" i="5"/>
  <c r="E1594" i="5"/>
  <c r="X1594" i="5" s="1"/>
  <c r="V1595" i="5"/>
  <c r="E1595" i="5"/>
  <c r="X1595" i="5" s="1"/>
  <c r="V1596" i="5"/>
  <c r="E1596" i="5" s="1"/>
  <c r="X1596" i="5" s="1"/>
  <c r="V1597" i="5"/>
  <c r="E1597" i="5"/>
  <c r="V1598" i="5"/>
  <c r="E1598" i="5"/>
  <c r="X1598" i="5" s="1"/>
  <c r="V1599" i="5"/>
  <c r="G1599" i="5" s="1"/>
  <c r="E1599" i="5"/>
  <c r="X1599" i="5" s="1"/>
  <c r="V1600" i="5"/>
  <c r="E1600" i="5" s="1"/>
  <c r="X1600" i="5" s="1"/>
  <c r="V1601" i="5"/>
  <c r="E1601" i="5"/>
  <c r="V1602" i="5"/>
  <c r="E1602" i="5"/>
  <c r="X1602" i="5" s="1"/>
  <c r="V1603" i="5"/>
  <c r="E1603" i="5"/>
  <c r="X1603" i="5" s="1"/>
  <c r="V1604" i="5"/>
  <c r="E1604" i="5" s="1"/>
  <c r="X1604" i="5" s="1"/>
  <c r="V1605" i="5"/>
  <c r="E1605" i="5"/>
  <c r="X1605" i="5" s="1"/>
  <c r="V1606" i="5"/>
  <c r="E1606" i="5"/>
  <c r="X1606" i="5" s="1"/>
  <c r="V1607" i="5"/>
  <c r="G1607" i="5" s="1"/>
  <c r="V1608" i="5"/>
  <c r="E1608" i="5" s="1"/>
  <c r="X1608" i="5" s="1"/>
  <c r="V1609" i="5"/>
  <c r="E1609" i="5"/>
  <c r="V1610" i="5"/>
  <c r="E1610" i="5"/>
  <c r="X1610" i="5" s="1"/>
  <c r="V1611" i="5"/>
  <c r="E1611" i="5" s="1"/>
  <c r="X1611" i="5" s="1"/>
  <c r="V1612" i="5"/>
  <c r="E1612" i="5" s="1"/>
  <c r="X1612" i="5" s="1"/>
  <c r="V1613" i="5"/>
  <c r="E1613" i="5"/>
  <c r="V1614" i="5"/>
  <c r="E1614" i="5"/>
  <c r="X1614" i="5" s="1"/>
  <c r="V1615" i="5"/>
  <c r="G1615" i="5" s="1"/>
  <c r="E1615" i="5"/>
  <c r="X1615" i="5" s="1"/>
  <c r="V1616" i="5"/>
  <c r="E1616" i="5" s="1"/>
  <c r="X1616" i="5" s="1"/>
  <c r="V1617" i="5"/>
  <c r="E1617" i="5"/>
  <c r="V1618" i="5"/>
  <c r="E1618" i="5"/>
  <c r="X1618" i="5" s="1"/>
  <c r="V1619" i="5"/>
  <c r="E1619" i="5" s="1"/>
  <c r="X1619" i="5" s="1"/>
  <c r="V1620" i="5"/>
  <c r="E1620" i="5" s="1"/>
  <c r="X1620" i="5" s="1"/>
  <c r="V1621" i="5"/>
  <c r="E1621" i="5"/>
  <c r="V1622" i="5"/>
  <c r="E1622" i="5"/>
  <c r="X1622" i="5" s="1"/>
  <c r="V1623" i="5"/>
  <c r="G1623" i="5" s="1"/>
  <c r="E1623" i="5"/>
  <c r="X1623" i="5" s="1"/>
  <c r="V1624" i="5"/>
  <c r="E1624" i="5" s="1"/>
  <c r="X1624" i="5" s="1"/>
  <c r="V1625" i="5"/>
  <c r="E1625" i="5"/>
  <c r="X1625" i="5" s="1"/>
  <c r="V1626" i="5"/>
  <c r="E1626" i="5"/>
  <c r="X1626" i="5" s="1"/>
  <c r="V1627" i="5"/>
  <c r="E1627" i="5"/>
  <c r="X1627" i="5" s="1"/>
  <c r="V1628" i="5"/>
  <c r="E1628" i="5" s="1"/>
  <c r="X1628" i="5" s="1"/>
  <c r="V1629" i="5"/>
  <c r="E1629" i="5"/>
  <c r="V1630" i="5"/>
  <c r="E1630" i="5"/>
  <c r="X1630" i="5" s="1"/>
  <c r="V1631" i="5"/>
  <c r="G1631" i="5" s="1"/>
  <c r="E1631" i="5"/>
  <c r="X1631" i="5" s="1"/>
  <c r="V1632" i="5"/>
  <c r="E1632" i="5" s="1"/>
  <c r="X1632" i="5" s="1"/>
  <c r="V1633" i="5"/>
  <c r="E1633" i="5"/>
  <c r="V1634" i="5"/>
  <c r="E1634" i="5"/>
  <c r="X1634" i="5" s="1"/>
  <c r="V1635" i="5"/>
  <c r="E1635" i="5"/>
  <c r="X1635" i="5" s="1"/>
  <c r="V1636" i="5"/>
  <c r="E1636" i="5" s="1"/>
  <c r="X1636" i="5" s="1"/>
  <c r="V1637" i="5"/>
  <c r="E1637" i="5"/>
  <c r="X1637" i="5" s="1"/>
  <c r="V1638" i="5"/>
  <c r="E1638" i="5"/>
  <c r="X1638" i="5" s="1"/>
  <c r="V1639" i="5"/>
  <c r="G1639" i="5" s="1"/>
  <c r="V1640" i="5"/>
  <c r="E1640" i="5" s="1"/>
  <c r="X1640" i="5" s="1"/>
  <c r="V1641" i="5"/>
  <c r="E1641" i="5"/>
  <c r="V1642" i="5"/>
  <c r="E1642" i="5"/>
  <c r="X1642" i="5" s="1"/>
  <c r="V1643" i="5"/>
  <c r="E1643" i="5" s="1"/>
  <c r="X1643" i="5" s="1"/>
  <c r="V1644" i="5"/>
  <c r="E1644" i="5" s="1"/>
  <c r="X1644" i="5" s="1"/>
  <c r="V1645" i="5"/>
  <c r="E1645" i="5"/>
  <c r="V1646" i="5"/>
  <c r="E1646" i="5"/>
  <c r="X1646" i="5" s="1"/>
  <c r="V1647" i="5"/>
  <c r="G1647" i="5" s="1"/>
  <c r="E1647" i="5"/>
  <c r="X1647" i="5" s="1"/>
  <c r="V1648" i="5"/>
  <c r="E1648" i="5" s="1"/>
  <c r="X1648" i="5" s="1"/>
  <c r="V1649" i="5"/>
  <c r="E1649" i="5"/>
  <c r="V1650" i="5"/>
  <c r="E1650" i="5"/>
  <c r="X1650" i="5" s="1"/>
  <c r="V1651" i="5"/>
  <c r="E1651" i="5" s="1"/>
  <c r="X1651" i="5" s="1"/>
  <c r="V1652" i="5"/>
  <c r="E1652" i="5" s="1"/>
  <c r="X1652" i="5" s="1"/>
  <c r="V1653" i="5"/>
  <c r="E1653" i="5"/>
  <c r="V1654" i="5"/>
  <c r="E1654" i="5"/>
  <c r="X1654" i="5" s="1"/>
  <c r="V1655" i="5"/>
  <c r="G1655" i="5" s="1"/>
  <c r="E1655" i="5"/>
  <c r="X1655" i="5" s="1"/>
  <c r="V1656" i="5"/>
  <c r="E1656" i="5" s="1"/>
  <c r="X1656" i="5" s="1"/>
  <c r="V1657" i="5"/>
  <c r="E1657" i="5"/>
  <c r="X1657" i="5" s="1"/>
  <c r="V1658" i="5"/>
  <c r="E1658" i="5"/>
  <c r="X1658" i="5" s="1"/>
  <c r="V1659" i="5"/>
  <c r="E1659" i="5"/>
  <c r="X1659" i="5" s="1"/>
  <c r="V1660" i="5"/>
  <c r="E1660" i="5" s="1"/>
  <c r="X1660" i="5" s="1"/>
  <c r="V1661" i="5"/>
  <c r="E1661" i="5"/>
  <c r="V1662" i="5"/>
  <c r="E1662" i="5"/>
  <c r="X1662" i="5" s="1"/>
  <c r="V1663" i="5"/>
  <c r="G1663" i="5" s="1"/>
  <c r="E1663" i="5"/>
  <c r="X1663" i="5" s="1"/>
  <c r="V1664" i="5"/>
  <c r="E1664" i="5" s="1"/>
  <c r="X1664" i="5" s="1"/>
  <c r="V1665" i="5"/>
  <c r="E1665" i="5"/>
  <c r="X1665" i="5" s="1"/>
  <c r="V1666" i="5"/>
  <c r="E1666" i="5"/>
  <c r="X1666" i="5" s="1"/>
  <c r="V1667" i="5"/>
  <c r="E1667" i="5"/>
  <c r="X1667" i="5" s="1"/>
  <c r="V1668" i="5"/>
  <c r="E1668" i="5" s="1"/>
  <c r="X1668" i="5" s="1"/>
  <c r="V1669" i="5"/>
  <c r="E1669" i="5"/>
  <c r="V1670" i="5"/>
  <c r="E1670" i="5"/>
  <c r="X1670" i="5" s="1"/>
  <c r="V1671" i="5"/>
  <c r="G1671" i="5" s="1"/>
  <c r="V1672" i="5"/>
  <c r="E1672" i="5" s="1"/>
  <c r="X1672" i="5" s="1"/>
  <c r="V1673" i="5"/>
  <c r="E1673" i="5"/>
  <c r="X1673" i="5" s="1"/>
  <c r="V1674" i="5"/>
  <c r="E1674" i="5"/>
  <c r="X1674" i="5" s="1"/>
  <c r="V1675" i="5"/>
  <c r="E1675" i="5" s="1"/>
  <c r="X1675" i="5" s="1"/>
  <c r="V1676" i="5"/>
  <c r="E1676" i="5" s="1"/>
  <c r="X1676" i="5" s="1"/>
  <c r="V1677" i="5"/>
  <c r="E1677" i="5"/>
  <c r="V1678" i="5"/>
  <c r="E1678" i="5"/>
  <c r="X1678" i="5" s="1"/>
  <c r="V1679" i="5"/>
  <c r="G1679" i="5" s="1"/>
  <c r="E1679" i="5"/>
  <c r="X1679" i="5" s="1"/>
  <c r="V1680" i="5"/>
  <c r="E1680" i="5" s="1"/>
  <c r="X1680" i="5" s="1"/>
  <c r="V1681" i="5"/>
  <c r="E1681" i="5"/>
  <c r="X1681" i="5" s="1"/>
  <c r="V1682" i="5"/>
  <c r="E1682" i="5"/>
  <c r="X1682" i="5" s="1"/>
  <c r="V1683" i="5"/>
  <c r="E1683" i="5" s="1"/>
  <c r="X1683" i="5" s="1"/>
  <c r="V1684" i="5"/>
  <c r="E1684" i="5" s="1"/>
  <c r="X1684" i="5" s="1"/>
  <c r="V1685" i="5"/>
  <c r="E1685" i="5"/>
  <c r="X1685" i="5" s="1"/>
  <c r="V1686" i="5"/>
  <c r="E1686" i="5"/>
  <c r="X1686" i="5" s="1"/>
  <c r="V1687" i="5"/>
  <c r="G1687" i="5" s="1"/>
  <c r="E1687" i="5"/>
  <c r="X1687" i="5" s="1"/>
  <c r="V1688" i="5"/>
  <c r="E1688" i="5" s="1"/>
  <c r="X1688" i="5" s="1"/>
  <c r="V1689" i="5"/>
  <c r="E1689" i="5"/>
  <c r="V1690" i="5"/>
  <c r="E1690" i="5"/>
  <c r="X1690" i="5" s="1"/>
  <c r="V1691" i="5"/>
  <c r="E1691" i="5"/>
  <c r="X1691" i="5" s="1"/>
  <c r="V1692" i="5"/>
  <c r="E1692" i="5" s="1"/>
  <c r="X1692" i="5" s="1"/>
  <c r="V1693" i="5"/>
  <c r="E1693" i="5"/>
  <c r="V1694" i="5"/>
  <c r="E1694" i="5"/>
  <c r="X1694" i="5" s="1"/>
  <c r="V1695" i="5"/>
  <c r="G1695" i="5" s="1"/>
  <c r="E1695" i="5"/>
  <c r="X1695" i="5" s="1"/>
  <c r="V1696" i="5"/>
  <c r="E1696" i="5" s="1"/>
  <c r="X1696" i="5" s="1"/>
  <c r="V1697" i="5"/>
  <c r="E1697" i="5"/>
  <c r="X1697" i="5" s="1"/>
  <c r="V1698" i="5"/>
  <c r="E1698" i="5"/>
  <c r="X1698" i="5" s="1"/>
  <c r="V1699" i="5"/>
  <c r="E1699" i="5"/>
  <c r="X1699" i="5" s="1"/>
  <c r="V1700" i="5"/>
  <c r="E1700" i="5" s="1"/>
  <c r="X1700" i="5" s="1"/>
  <c r="V1701" i="5"/>
  <c r="E1701" i="5"/>
  <c r="V1702" i="5"/>
  <c r="E1702" i="5"/>
  <c r="X1702" i="5" s="1"/>
  <c r="V1703" i="5"/>
  <c r="G1703" i="5" s="1"/>
  <c r="V1704" i="5"/>
  <c r="E1704" i="5" s="1"/>
  <c r="X1704" i="5" s="1"/>
  <c r="V1705" i="5"/>
  <c r="E1705" i="5"/>
  <c r="X1705" i="5" s="1"/>
  <c r="V1706" i="5"/>
  <c r="E1706" i="5"/>
  <c r="X1706" i="5" s="1"/>
  <c r="V1707" i="5"/>
  <c r="E1707" i="5" s="1"/>
  <c r="X1707" i="5" s="1"/>
  <c r="V1708" i="5"/>
  <c r="E1708" i="5" s="1"/>
  <c r="X1708" i="5" s="1"/>
  <c r="V1709" i="5"/>
  <c r="E1709" i="5"/>
  <c r="V1710" i="5"/>
  <c r="E1710" i="5"/>
  <c r="X1710" i="5" s="1"/>
  <c r="V1711" i="5"/>
  <c r="G1711" i="5" s="1"/>
  <c r="E1711" i="5"/>
  <c r="X1711" i="5" s="1"/>
  <c r="V1712" i="5"/>
  <c r="E1712" i="5" s="1"/>
  <c r="X1712" i="5" s="1"/>
  <c r="V1713" i="5"/>
  <c r="E1713" i="5"/>
  <c r="V1714" i="5"/>
  <c r="E1714" i="5"/>
  <c r="X1714" i="5" s="1"/>
  <c r="V1715" i="5"/>
  <c r="E1715" i="5" s="1"/>
  <c r="X1715" i="5" s="1"/>
  <c r="V1716" i="5"/>
  <c r="E1716" i="5" s="1"/>
  <c r="X1716" i="5" s="1"/>
  <c r="V1717" i="5"/>
  <c r="E1717" i="5"/>
  <c r="V1718" i="5"/>
  <c r="E1718" i="5"/>
  <c r="X1718" i="5" s="1"/>
  <c r="V1719" i="5"/>
  <c r="G1719" i="5" s="1"/>
  <c r="E1719" i="5"/>
  <c r="X1719" i="5" s="1"/>
  <c r="V1720" i="5"/>
  <c r="E1720" i="5" s="1"/>
  <c r="X1720" i="5" s="1"/>
  <c r="V1721" i="5"/>
  <c r="E1721" i="5"/>
  <c r="X1721" i="5" s="1"/>
  <c r="V1722" i="5"/>
  <c r="E1722" i="5"/>
  <c r="X1722" i="5" s="1"/>
  <c r="V1723" i="5"/>
  <c r="E1723" i="5"/>
  <c r="X1723" i="5" s="1"/>
  <c r="V1724" i="5"/>
  <c r="E1724" i="5" s="1"/>
  <c r="X1724" i="5" s="1"/>
  <c r="V1725" i="5"/>
  <c r="E1725" i="5"/>
  <c r="V1726" i="5"/>
  <c r="E1726" i="5"/>
  <c r="X1726" i="5" s="1"/>
  <c r="V1727" i="5"/>
  <c r="G1727" i="5" s="1"/>
  <c r="E1727" i="5"/>
  <c r="X1727" i="5" s="1"/>
  <c r="V1728" i="5"/>
  <c r="E1728" i="5" s="1"/>
  <c r="X1728" i="5" s="1"/>
  <c r="V1729" i="5"/>
  <c r="E1729" i="5"/>
  <c r="X1729" i="5" s="1"/>
  <c r="V1730" i="5"/>
  <c r="E1730" i="5"/>
  <c r="X1730" i="5" s="1"/>
  <c r="V1731" i="5"/>
  <c r="E1731" i="5"/>
  <c r="X1731" i="5" s="1"/>
  <c r="V1732" i="5"/>
  <c r="E1732" i="5" s="1"/>
  <c r="X1732" i="5" s="1"/>
  <c r="V1733" i="5"/>
  <c r="E1733" i="5"/>
  <c r="V1734" i="5"/>
  <c r="E1734" i="5"/>
  <c r="X1734" i="5" s="1"/>
  <c r="V1735" i="5"/>
  <c r="G1735" i="5" s="1"/>
  <c r="V1736" i="5"/>
  <c r="E1736" i="5" s="1"/>
  <c r="X1736" i="5" s="1"/>
  <c r="V1737" i="5"/>
  <c r="E1737" i="5"/>
  <c r="V1738" i="5"/>
  <c r="E1738" i="5"/>
  <c r="X1738" i="5" s="1"/>
  <c r="V1739" i="5"/>
  <c r="E1739" i="5" s="1"/>
  <c r="X1739" i="5" s="1"/>
  <c r="V1740" i="5"/>
  <c r="E1740" i="5" s="1"/>
  <c r="X1740" i="5" s="1"/>
  <c r="V1741" i="5"/>
  <c r="E1741" i="5"/>
  <c r="X1741" i="5" s="1"/>
  <c r="V1742" i="5"/>
  <c r="E1742" i="5"/>
  <c r="X1742" i="5" s="1"/>
  <c r="V1743" i="5"/>
  <c r="G1743" i="5" s="1"/>
  <c r="E1743" i="5"/>
  <c r="X1743" i="5" s="1"/>
  <c r="V1744" i="5"/>
  <c r="E1744" i="5" s="1"/>
  <c r="X1744" i="5" s="1"/>
  <c r="V1745" i="5"/>
  <c r="E1745" i="5"/>
  <c r="V1746" i="5"/>
  <c r="E1746" i="5"/>
  <c r="X1746" i="5" s="1"/>
  <c r="V1747" i="5"/>
  <c r="E1747" i="5" s="1"/>
  <c r="X1747" i="5" s="1"/>
  <c r="V1748" i="5"/>
  <c r="E1748" i="5" s="1"/>
  <c r="X1748" i="5" s="1"/>
  <c r="V1749" i="5"/>
  <c r="E1749" i="5"/>
  <c r="X1749" i="5" s="1"/>
  <c r="V1750" i="5"/>
  <c r="E1750" i="5"/>
  <c r="X1750" i="5" s="1"/>
  <c r="V1751" i="5"/>
  <c r="G1751" i="5" s="1"/>
  <c r="E1751" i="5"/>
  <c r="X1751" i="5" s="1"/>
  <c r="V1752" i="5"/>
  <c r="E1752" i="5" s="1"/>
  <c r="X1752" i="5" s="1"/>
  <c r="V1753" i="5"/>
  <c r="E1753" i="5"/>
  <c r="X1753" i="5" s="1"/>
  <c r="V1754" i="5"/>
  <c r="E1754" i="5"/>
  <c r="X1754" i="5" s="1"/>
  <c r="V1755" i="5"/>
  <c r="E1755" i="5"/>
  <c r="X1755" i="5" s="1"/>
  <c r="V1756" i="5"/>
  <c r="E1756" i="5" s="1"/>
  <c r="X1756" i="5" s="1"/>
  <c r="V1757" i="5"/>
  <c r="E1757" i="5"/>
  <c r="V1758" i="5"/>
  <c r="E1758" i="5"/>
  <c r="X1758" i="5" s="1"/>
  <c r="V1759" i="5"/>
  <c r="G1759" i="5" s="1"/>
  <c r="E1759" i="5"/>
  <c r="X1759" i="5" s="1"/>
  <c r="V1760" i="5"/>
  <c r="E1760" i="5" s="1"/>
  <c r="X1760" i="5" s="1"/>
  <c r="V1761" i="5"/>
  <c r="E1761" i="5"/>
  <c r="V1762" i="5"/>
  <c r="E1762" i="5"/>
  <c r="X1762" i="5" s="1"/>
  <c r="V1763" i="5"/>
  <c r="E1763" i="5"/>
  <c r="X1763" i="5" s="1"/>
  <c r="V1764" i="5"/>
  <c r="E1764" i="5" s="1"/>
  <c r="X1764" i="5" s="1"/>
  <c r="V1765" i="5"/>
  <c r="E1765" i="5"/>
  <c r="X1765" i="5" s="1"/>
  <c r="V1766" i="5"/>
  <c r="E1766" i="5"/>
  <c r="X1766" i="5" s="1"/>
  <c r="V1767" i="5"/>
  <c r="G1767" i="5" s="1"/>
  <c r="V1768" i="5"/>
  <c r="E1768" i="5" s="1"/>
  <c r="X1768" i="5" s="1"/>
  <c r="V1769" i="5"/>
  <c r="E1769" i="5"/>
  <c r="V1770" i="5"/>
  <c r="E1770" i="5"/>
  <c r="X1770" i="5" s="1"/>
  <c r="V1771" i="5"/>
  <c r="E1771" i="5" s="1"/>
  <c r="X1771" i="5" s="1"/>
  <c r="V1772" i="5"/>
  <c r="E1772" i="5" s="1"/>
  <c r="X1772" i="5" s="1"/>
  <c r="V1773" i="5"/>
  <c r="E1773" i="5"/>
  <c r="X1773" i="5" s="1"/>
  <c r="V1774" i="5"/>
  <c r="E1774" i="5"/>
  <c r="X1774" i="5" s="1"/>
  <c r="V1775" i="5"/>
  <c r="G1775" i="5" s="1"/>
  <c r="E1775" i="5"/>
  <c r="X1775" i="5" s="1"/>
  <c r="V1776" i="5"/>
  <c r="E1776" i="5" s="1"/>
  <c r="X1776" i="5" s="1"/>
  <c r="V1777" i="5"/>
  <c r="E1777" i="5"/>
  <c r="V1778" i="5"/>
  <c r="E1778" i="5"/>
  <c r="X1778" i="5" s="1"/>
  <c r="V1779" i="5"/>
  <c r="E1779" i="5" s="1"/>
  <c r="X1779" i="5" s="1"/>
  <c r="V1780" i="5"/>
  <c r="E1780" i="5" s="1"/>
  <c r="X1780" i="5" s="1"/>
  <c r="V1781" i="5"/>
  <c r="E1781" i="5"/>
  <c r="V1782" i="5"/>
  <c r="E1782" i="5"/>
  <c r="X1782" i="5" s="1"/>
  <c r="V1783" i="5"/>
  <c r="G1783" i="5" s="1"/>
  <c r="E1783" i="5"/>
  <c r="X1783" i="5" s="1"/>
  <c r="V1784" i="5"/>
  <c r="E1784" i="5" s="1"/>
  <c r="X1784" i="5" s="1"/>
  <c r="V1785" i="5"/>
  <c r="E1785" i="5"/>
  <c r="V1786" i="5"/>
  <c r="E1786" i="5"/>
  <c r="X1786" i="5" s="1"/>
  <c r="V1787" i="5"/>
  <c r="E1787" i="5"/>
  <c r="X1787" i="5" s="1"/>
  <c r="V1788" i="5"/>
  <c r="E1788" i="5" s="1"/>
  <c r="X1788" i="5" s="1"/>
  <c r="V1789" i="5"/>
  <c r="E1789" i="5"/>
  <c r="V1790" i="5"/>
  <c r="E1790" i="5"/>
  <c r="X1790" i="5" s="1"/>
  <c r="V1791" i="5"/>
  <c r="G1791" i="5" s="1"/>
  <c r="E1791" i="5"/>
  <c r="X1791" i="5" s="1"/>
  <c r="V1792" i="5"/>
  <c r="E1792" i="5" s="1"/>
  <c r="X1792" i="5" s="1"/>
  <c r="V1793" i="5"/>
  <c r="E1793" i="5"/>
  <c r="V1794" i="5"/>
  <c r="E1794" i="5"/>
  <c r="X1794" i="5" s="1"/>
  <c r="V1795" i="5"/>
  <c r="E1795" i="5"/>
  <c r="X1795" i="5" s="1"/>
  <c r="V1796" i="5"/>
  <c r="E1796" i="5" s="1"/>
  <c r="X1796" i="5" s="1"/>
  <c r="V1797" i="5"/>
  <c r="E1797" i="5"/>
  <c r="X1797" i="5" s="1"/>
  <c r="V1798" i="5"/>
  <c r="E1798" i="5"/>
  <c r="X1798" i="5" s="1"/>
  <c r="V1799" i="5"/>
  <c r="G1799" i="5" s="1"/>
  <c r="V1800" i="5"/>
  <c r="E1800" i="5" s="1"/>
  <c r="X1800" i="5" s="1"/>
  <c r="V1801" i="5"/>
  <c r="E1801" i="5"/>
  <c r="V1802" i="5"/>
  <c r="E1802" i="5"/>
  <c r="X1802" i="5" s="1"/>
  <c r="V1803" i="5"/>
  <c r="E1803" i="5" s="1"/>
  <c r="X1803" i="5" s="1"/>
  <c r="V1804" i="5"/>
  <c r="E1804" i="5" s="1"/>
  <c r="X1804" i="5" s="1"/>
  <c r="V1805" i="5"/>
  <c r="E1805" i="5"/>
  <c r="V1806" i="5"/>
  <c r="E1806" i="5"/>
  <c r="X1806" i="5" s="1"/>
  <c r="V1807" i="5"/>
  <c r="G1807" i="5" s="1"/>
  <c r="E1807" i="5"/>
  <c r="X1807" i="5" s="1"/>
  <c r="V1808" i="5"/>
  <c r="E1808" i="5" s="1"/>
  <c r="X1808" i="5" s="1"/>
  <c r="V1809" i="5"/>
  <c r="E1809" i="5"/>
  <c r="V1810" i="5"/>
  <c r="E1810" i="5"/>
  <c r="V1811" i="5"/>
  <c r="E1811" i="5" s="1"/>
  <c r="X1811" i="5" s="1"/>
  <c r="V1812" i="5"/>
  <c r="E1812" i="5" s="1"/>
  <c r="X1812" i="5" s="1"/>
  <c r="V1813" i="5"/>
  <c r="E1813" i="5"/>
  <c r="X1813" i="5" s="1"/>
  <c r="V1814" i="5"/>
  <c r="E1814" i="5"/>
  <c r="X1814" i="5" s="1"/>
  <c r="V1815" i="5"/>
  <c r="E1815" i="5"/>
  <c r="X1815" i="5" s="1"/>
  <c r="V1816" i="5"/>
  <c r="E1816" i="5" s="1"/>
  <c r="X1816" i="5" s="1"/>
  <c r="V1817" i="5"/>
  <c r="E1817" i="5"/>
  <c r="V1818" i="5"/>
  <c r="E1818" i="5"/>
  <c r="X1818" i="5" s="1"/>
  <c r="V1819" i="5"/>
  <c r="E1819" i="5"/>
  <c r="X1819" i="5" s="1"/>
  <c r="V1820" i="5"/>
  <c r="E1820" i="5" s="1"/>
  <c r="X1820" i="5" s="1"/>
  <c r="V1821" i="5"/>
  <c r="E1821" i="5"/>
  <c r="V1822" i="5"/>
  <c r="E1822" i="5"/>
  <c r="X1822" i="5" s="1"/>
  <c r="V1823" i="5"/>
  <c r="G1823" i="5" s="1"/>
  <c r="E1823" i="5"/>
  <c r="X1823" i="5" s="1"/>
  <c r="V1824" i="5"/>
  <c r="E1824" i="5" s="1"/>
  <c r="X1824" i="5" s="1"/>
  <c r="V1825" i="5"/>
  <c r="E1825" i="5"/>
  <c r="V1826" i="5"/>
  <c r="E1826" i="5"/>
  <c r="X1826" i="5" s="1"/>
  <c r="V1827" i="5"/>
  <c r="E1827" i="5"/>
  <c r="X1827" i="5" s="1"/>
  <c r="V1828" i="5"/>
  <c r="E1828" i="5" s="1"/>
  <c r="X1828" i="5" s="1"/>
  <c r="V1829" i="5"/>
  <c r="E1829" i="5"/>
  <c r="V1830" i="5"/>
  <c r="E1830" i="5"/>
  <c r="X1830" i="5" s="1"/>
  <c r="V1831" i="5"/>
  <c r="G1831" i="5" s="1"/>
  <c r="V1832" i="5"/>
  <c r="E1832" i="5" s="1"/>
  <c r="X1832" i="5" s="1"/>
  <c r="V1833" i="5"/>
  <c r="E1833" i="5"/>
  <c r="V1834" i="5"/>
  <c r="E1834" i="5"/>
  <c r="X1834" i="5" s="1"/>
  <c r="V1835" i="5"/>
  <c r="E1835" i="5" s="1"/>
  <c r="X1835" i="5" s="1"/>
  <c r="V1836" i="5"/>
  <c r="E1836" i="5" s="1"/>
  <c r="X1836" i="5" s="1"/>
  <c r="V1837" i="5"/>
  <c r="E1837" i="5"/>
  <c r="V1838" i="5"/>
  <c r="E1838" i="5"/>
  <c r="X1838" i="5" s="1"/>
  <c r="V1839" i="5"/>
  <c r="G1839" i="5" s="1"/>
  <c r="E1839" i="5"/>
  <c r="X1839" i="5" s="1"/>
  <c r="V1840" i="5"/>
  <c r="E1840" i="5" s="1"/>
  <c r="X1840" i="5" s="1"/>
  <c r="V1841" i="5"/>
  <c r="E1841" i="5"/>
  <c r="V1842" i="5"/>
  <c r="E1842" i="5"/>
  <c r="X1842" i="5" s="1"/>
  <c r="V1843" i="5"/>
  <c r="E1843" i="5" s="1"/>
  <c r="X1843" i="5" s="1"/>
  <c r="V1844" i="5"/>
  <c r="E1844" i="5" s="1"/>
  <c r="X1844" i="5" s="1"/>
  <c r="V1845" i="5"/>
  <c r="E1845" i="5"/>
  <c r="X1845" i="5" s="1"/>
  <c r="V1846" i="5"/>
  <c r="E1846" i="5"/>
  <c r="X1846" i="5" s="1"/>
  <c r="V1847" i="5"/>
  <c r="G1847" i="5" s="1"/>
  <c r="E1847" i="5"/>
  <c r="X1847" i="5" s="1"/>
  <c r="V1848" i="5"/>
  <c r="E1848" i="5" s="1"/>
  <c r="X1848" i="5" s="1"/>
  <c r="V1849" i="5"/>
  <c r="E1849" i="5"/>
  <c r="V1850" i="5"/>
  <c r="E1850" i="5"/>
  <c r="X1850" i="5" s="1"/>
  <c r="V1851" i="5"/>
  <c r="E1851" i="5"/>
  <c r="X1851" i="5" s="1"/>
  <c r="V1852" i="5"/>
  <c r="E1852" i="5" s="1"/>
  <c r="X1852" i="5" s="1"/>
  <c r="V1853" i="5"/>
  <c r="E1853" i="5"/>
  <c r="V1854" i="5"/>
  <c r="E1854" i="5"/>
  <c r="X1854" i="5" s="1"/>
  <c r="V1855" i="5"/>
  <c r="G1855" i="5" s="1"/>
  <c r="E1855" i="5"/>
  <c r="X1855" i="5" s="1"/>
  <c r="V1856" i="5"/>
  <c r="E1856" i="5" s="1"/>
  <c r="X1856" i="5" s="1"/>
  <c r="V1857" i="5"/>
  <c r="E1857" i="5"/>
  <c r="V1858" i="5"/>
  <c r="E1858" i="5"/>
  <c r="X1858" i="5" s="1"/>
  <c r="V1859" i="5"/>
  <c r="E1859" i="5"/>
  <c r="X1859" i="5" s="1"/>
  <c r="V1860" i="5"/>
  <c r="E1860" i="5" s="1"/>
  <c r="X1860" i="5" s="1"/>
  <c r="V1861" i="5"/>
  <c r="E1861" i="5"/>
  <c r="X1861" i="5" s="1"/>
  <c r="V1862" i="5"/>
  <c r="E1862" i="5"/>
  <c r="X1862" i="5" s="1"/>
  <c r="V1863" i="5"/>
  <c r="E1863" i="5" s="1"/>
  <c r="X1863" i="5" s="1"/>
  <c r="V1864" i="5"/>
  <c r="E1864" i="5" s="1"/>
  <c r="X1864" i="5" s="1"/>
  <c r="V1865" i="5"/>
  <c r="E1865" i="5"/>
  <c r="V1866" i="5"/>
  <c r="E1866" i="5"/>
  <c r="X1866" i="5" s="1"/>
  <c r="V1867" i="5"/>
  <c r="E1867" i="5" s="1"/>
  <c r="X1867" i="5" s="1"/>
  <c r="V1868" i="5"/>
  <c r="E1868" i="5" s="1"/>
  <c r="X1868" i="5" s="1"/>
  <c r="V1869" i="5"/>
  <c r="E1869" i="5"/>
  <c r="X1869" i="5" s="1"/>
  <c r="V1870" i="5"/>
  <c r="E1870" i="5"/>
  <c r="X1870" i="5" s="1"/>
  <c r="V1871" i="5"/>
  <c r="G1871" i="5" s="1"/>
  <c r="E1871" i="5"/>
  <c r="X1871" i="5" s="1"/>
  <c r="V1872" i="5"/>
  <c r="E1872" i="5" s="1"/>
  <c r="X1872" i="5" s="1"/>
  <c r="V1873" i="5"/>
  <c r="E1873" i="5"/>
  <c r="V1874" i="5"/>
  <c r="E1874" i="5"/>
  <c r="X1874" i="5" s="1"/>
  <c r="V1875" i="5"/>
  <c r="E1875" i="5" s="1"/>
  <c r="X1875" i="5" s="1"/>
  <c r="V1876" i="5"/>
  <c r="E1876" i="5" s="1"/>
  <c r="X1876" i="5" s="1"/>
  <c r="V1877" i="5"/>
  <c r="E1877" i="5"/>
  <c r="V1878" i="5"/>
  <c r="E1878" i="5"/>
  <c r="X1878" i="5" s="1"/>
  <c r="V1879" i="5"/>
  <c r="G1879" i="5" s="1"/>
  <c r="E1879" i="5"/>
  <c r="X1879" i="5" s="1"/>
  <c r="V1880" i="5"/>
  <c r="E1880" i="5" s="1"/>
  <c r="X1880" i="5" s="1"/>
  <c r="V1881" i="5"/>
  <c r="E1881" i="5"/>
  <c r="X1881" i="5" s="1"/>
  <c r="V1882" i="5"/>
  <c r="E1882" i="5"/>
  <c r="X1882" i="5" s="1"/>
  <c r="V1883" i="5"/>
  <c r="E1883" i="5"/>
  <c r="X1883" i="5" s="1"/>
  <c r="V1884" i="5"/>
  <c r="E1884" i="5" s="1"/>
  <c r="X1884" i="5" s="1"/>
  <c r="V1885" i="5"/>
  <c r="E1885" i="5"/>
  <c r="V1886" i="5"/>
  <c r="E1886" i="5"/>
  <c r="X1886" i="5" s="1"/>
  <c r="V1887" i="5"/>
  <c r="E1887" i="5"/>
  <c r="X1887" i="5" s="1"/>
  <c r="V1888" i="5"/>
  <c r="E1888" i="5" s="1"/>
  <c r="X1888" i="5" s="1"/>
  <c r="V1889" i="5"/>
  <c r="E1889" i="5"/>
  <c r="V1890" i="5"/>
  <c r="E1890" i="5"/>
  <c r="X1890" i="5" s="1"/>
  <c r="V1891" i="5"/>
  <c r="E1891" i="5"/>
  <c r="X1891" i="5" s="1"/>
  <c r="V1892" i="5"/>
  <c r="E1892" i="5" s="1"/>
  <c r="X1892" i="5" s="1"/>
  <c r="V1893" i="5"/>
  <c r="E1893" i="5"/>
  <c r="X1893" i="5" s="1"/>
  <c r="V1894" i="5"/>
  <c r="E1894" i="5"/>
  <c r="X1894" i="5" s="1"/>
  <c r="V1895" i="5"/>
  <c r="G1895" i="5" s="1"/>
  <c r="V1896" i="5"/>
  <c r="E1896" i="5" s="1"/>
  <c r="X1896" i="5" s="1"/>
  <c r="V1897" i="5"/>
  <c r="E1897" i="5"/>
  <c r="V1898" i="5"/>
  <c r="E1898" i="5"/>
  <c r="X1898" i="5" s="1"/>
  <c r="V1899" i="5"/>
  <c r="E1899" i="5" s="1"/>
  <c r="X1899" i="5" s="1"/>
  <c r="V1900" i="5"/>
  <c r="E1900" i="5" s="1"/>
  <c r="X1900" i="5" s="1"/>
  <c r="V1901" i="5"/>
  <c r="E1901" i="5"/>
  <c r="X1901" i="5" s="1"/>
  <c r="V1902" i="5"/>
  <c r="E1902" i="5"/>
  <c r="X1902" i="5" s="1"/>
  <c r="V1903" i="5"/>
  <c r="G1903" i="5" s="1"/>
  <c r="E1903" i="5"/>
  <c r="X1903" i="5" s="1"/>
  <c r="V1904" i="5"/>
  <c r="E1904" i="5" s="1"/>
  <c r="X1904" i="5" s="1"/>
  <c r="V1905" i="5"/>
  <c r="E1905" i="5"/>
  <c r="X1905" i="5" s="1"/>
  <c r="V1906" i="5"/>
  <c r="E1906" i="5"/>
  <c r="X1906" i="5" s="1"/>
  <c r="V1907" i="5"/>
  <c r="E1907" i="5" s="1"/>
  <c r="X1907" i="5" s="1"/>
  <c r="V1908" i="5"/>
  <c r="E1908" i="5" s="1"/>
  <c r="X1908" i="5" s="1"/>
  <c r="V1909" i="5"/>
  <c r="E1909" i="5"/>
  <c r="V1910" i="5"/>
  <c r="E1910" i="5"/>
  <c r="X1910" i="5" s="1"/>
  <c r="V1911" i="5"/>
  <c r="G1911" i="5" s="1"/>
  <c r="E1911" i="5"/>
  <c r="X1911" i="5" s="1"/>
  <c r="V1912" i="5"/>
  <c r="E1912" i="5" s="1"/>
  <c r="X1912" i="5" s="1"/>
  <c r="V1913" i="5"/>
  <c r="E1913" i="5"/>
  <c r="X1913" i="5" s="1"/>
  <c r="V1914" i="5"/>
  <c r="E1914" i="5"/>
  <c r="X1914" i="5" s="1"/>
  <c r="V1915" i="5"/>
  <c r="E1915" i="5"/>
  <c r="X1915" i="5" s="1"/>
  <c r="V1916" i="5"/>
  <c r="E1916" i="5" s="1"/>
  <c r="X1916" i="5" s="1"/>
  <c r="V1917" i="5"/>
  <c r="E1917" i="5"/>
  <c r="X1917" i="5" s="1"/>
  <c r="V1918" i="5"/>
  <c r="E1918" i="5"/>
  <c r="X1918" i="5" s="1"/>
  <c r="V1919" i="5"/>
  <c r="G1919" i="5" s="1"/>
  <c r="E1919" i="5"/>
  <c r="X1919" i="5" s="1"/>
  <c r="V1920" i="5"/>
  <c r="E1920" i="5" s="1"/>
  <c r="X1920" i="5" s="1"/>
  <c r="V1921" i="5"/>
  <c r="E1921" i="5"/>
  <c r="X1921" i="5" s="1"/>
  <c r="V1922" i="5"/>
  <c r="E1922" i="5"/>
  <c r="X1922" i="5" s="1"/>
  <c r="V1923" i="5"/>
  <c r="E1923" i="5"/>
  <c r="X1923" i="5" s="1"/>
  <c r="V1924" i="5"/>
  <c r="E1924" i="5" s="1"/>
  <c r="X1924" i="5" s="1"/>
  <c r="V1925" i="5"/>
  <c r="E1925" i="5"/>
  <c r="X1925" i="5" s="1"/>
  <c r="V1926" i="5"/>
  <c r="E1926" i="5"/>
  <c r="X1926" i="5" s="1"/>
  <c r="V1927" i="5"/>
  <c r="G1927" i="5" s="1"/>
  <c r="V1928" i="5"/>
  <c r="E1928" i="5" s="1"/>
  <c r="X1928" i="5" s="1"/>
  <c r="V1929" i="5"/>
  <c r="E1929" i="5"/>
  <c r="X1929" i="5" s="1"/>
  <c r="V1930" i="5"/>
  <c r="E1930" i="5"/>
  <c r="X1930" i="5" s="1"/>
  <c r="V1931" i="5"/>
  <c r="E1931" i="5" s="1"/>
  <c r="X1931" i="5" s="1"/>
  <c r="V1932" i="5"/>
  <c r="E1932" i="5" s="1"/>
  <c r="X1932" i="5" s="1"/>
  <c r="V1933" i="5"/>
  <c r="E1933" i="5"/>
  <c r="V1934" i="5"/>
  <c r="E1934" i="5"/>
  <c r="X1934" i="5" s="1"/>
  <c r="V1935" i="5"/>
  <c r="G1935" i="5" s="1"/>
  <c r="E1935" i="5"/>
  <c r="X1935" i="5" s="1"/>
  <c r="V1936" i="5"/>
  <c r="E1936" i="5" s="1"/>
  <c r="X1936" i="5" s="1"/>
  <c r="V1937" i="5"/>
  <c r="E1937" i="5"/>
  <c r="V1938" i="5"/>
  <c r="E1938" i="5"/>
  <c r="X1938" i="5" s="1"/>
  <c r="V1939" i="5"/>
  <c r="E1939" i="5" s="1"/>
  <c r="X1939" i="5" s="1"/>
  <c r="V1940" i="5"/>
  <c r="E1940" i="5" s="1"/>
  <c r="X1940" i="5" s="1"/>
  <c r="V1941" i="5"/>
  <c r="E1941" i="5"/>
  <c r="V1942" i="5"/>
  <c r="E1942" i="5"/>
  <c r="X1942" i="5" s="1"/>
  <c r="V1943" i="5"/>
  <c r="G1943" i="5" s="1"/>
  <c r="E1943" i="5"/>
  <c r="X1943" i="5" s="1"/>
  <c r="V1944" i="5"/>
  <c r="E1944" i="5" s="1"/>
  <c r="X1944" i="5" s="1"/>
  <c r="V1945" i="5"/>
  <c r="E1945" i="5"/>
  <c r="V1946" i="5"/>
  <c r="E1946" i="5"/>
  <c r="X1946" i="5" s="1"/>
  <c r="V1947" i="5"/>
  <c r="E1947" i="5"/>
  <c r="X1947" i="5" s="1"/>
  <c r="V1948" i="5"/>
  <c r="E1948" i="5" s="1"/>
  <c r="X1948" i="5" s="1"/>
  <c r="V1949" i="5"/>
  <c r="E1949" i="5"/>
  <c r="X1949" i="5" s="1"/>
  <c r="V1950" i="5"/>
  <c r="E1950" i="5"/>
  <c r="X1950" i="5" s="1"/>
  <c r="V1951" i="5"/>
  <c r="G1951" i="5" s="1"/>
  <c r="E1951" i="5"/>
  <c r="X1951" i="5" s="1"/>
  <c r="V1952" i="5"/>
  <c r="E1952" i="5" s="1"/>
  <c r="X1952" i="5" s="1"/>
  <c r="V1953" i="5"/>
  <c r="E1953" i="5"/>
  <c r="X1953" i="5" s="1"/>
  <c r="V1954" i="5"/>
  <c r="E1954" i="5"/>
  <c r="X1954" i="5" s="1"/>
  <c r="V1955" i="5"/>
  <c r="E1955" i="5"/>
  <c r="X1955" i="5" s="1"/>
  <c r="V1956" i="5"/>
  <c r="E1956" i="5" s="1"/>
  <c r="X1956" i="5" s="1"/>
  <c r="V1957" i="5"/>
  <c r="E1957" i="5"/>
  <c r="X1957" i="5" s="1"/>
  <c r="V1958" i="5"/>
  <c r="E1958" i="5"/>
  <c r="X1958" i="5" s="1"/>
  <c r="V1959" i="5"/>
  <c r="G1959" i="5" s="1"/>
  <c r="V1960" i="5"/>
  <c r="E1960" i="5" s="1"/>
  <c r="X1960" i="5" s="1"/>
  <c r="V1961" i="5"/>
  <c r="E1961" i="5"/>
  <c r="X1961" i="5" s="1"/>
  <c r="V1962" i="5"/>
  <c r="E1962" i="5"/>
  <c r="X1962" i="5" s="1"/>
  <c r="V1963" i="5"/>
  <c r="E1963" i="5" s="1"/>
  <c r="X1963" i="5" s="1"/>
  <c r="V1964" i="5"/>
  <c r="E1964" i="5" s="1"/>
  <c r="X1964" i="5" s="1"/>
  <c r="V1965" i="5"/>
  <c r="E1965" i="5"/>
  <c r="X1965" i="5" s="1"/>
  <c r="V1966" i="5"/>
  <c r="E1966" i="5"/>
  <c r="X1966" i="5" s="1"/>
  <c r="V1967" i="5"/>
  <c r="G1967" i="5" s="1"/>
  <c r="E1967" i="5"/>
  <c r="X1967" i="5" s="1"/>
  <c r="V1968" i="5"/>
  <c r="E1968" i="5" s="1"/>
  <c r="X1968" i="5" s="1"/>
  <c r="V1969" i="5"/>
  <c r="E1969" i="5"/>
  <c r="V1970" i="5"/>
  <c r="E1970" i="5"/>
  <c r="X1970" i="5" s="1"/>
  <c r="V1971" i="5"/>
  <c r="E1971" i="5" s="1"/>
  <c r="X1971" i="5" s="1"/>
  <c r="V1972" i="5"/>
  <c r="E1972" i="5" s="1"/>
  <c r="X1972" i="5" s="1"/>
  <c r="V1973" i="5"/>
  <c r="E1973" i="5"/>
  <c r="X1973" i="5" s="1"/>
  <c r="V1974" i="5"/>
  <c r="E1974" i="5"/>
  <c r="X1974" i="5" s="1"/>
  <c r="V1975" i="5"/>
  <c r="G1975" i="5" s="1"/>
  <c r="E1975" i="5"/>
  <c r="X1975" i="5" s="1"/>
  <c r="V1976" i="5"/>
  <c r="E1976" i="5" s="1"/>
  <c r="X1976" i="5" s="1"/>
  <c r="V1977" i="5"/>
  <c r="E1977" i="5"/>
  <c r="X1977" i="5" s="1"/>
  <c r="V1978" i="5"/>
  <c r="E1978" i="5"/>
  <c r="X1978" i="5" s="1"/>
  <c r="V1979" i="5"/>
  <c r="E1979" i="5"/>
  <c r="X1979" i="5" s="1"/>
  <c r="V1980" i="5"/>
  <c r="E1980" i="5" s="1"/>
  <c r="X1980" i="5" s="1"/>
  <c r="V1981" i="5"/>
  <c r="E1981" i="5"/>
  <c r="X1981" i="5" s="1"/>
  <c r="V1982" i="5"/>
  <c r="E1982" i="5"/>
  <c r="X1982" i="5" s="1"/>
  <c r="V1983" i="5"/>
  <c r="G1983" i="5" s="1"/>
  <c r="E1983" i="5"/>
  <c r="X1983" i="5" s="1"/>
  <c r="V1984" i="5"/>
  <c r="E1984" i="5" s="1"/>
  <c r="X1984" i="5" s="1"/>
  <c r="V1985" i="5"/>
  <c r="E1985" i="5"/>
  <c r="X1985" i="5" s="1"/>
  <c r="V1986" i="5"/>
  <c r="E1986" i="5"/>
  <c r="X1986" i="5" s="1"/>
  <c r="V1987" i="5"/>
  <c r="E1987" i="5"/>
  <c r="X1987" i="5" s="1"/>
  <c r="V1988" i="5"/>
  <c r="E1988" i="5" s="1"/>
  <c r="X1988" i="5" s="1"/>
  <c r="V1989" i="5"/>
  <c r="E1989" i="5"/>
  <c r="X1989" i="5" s="1"/>
  <c r="V1990" i="5"/>
  <c r="E1990" i="5"/>
  <c r="X1990" i="5" s="1"/>
  <c r="V1991" i="5"/>
  <c r="G1991" i="5" s="1"/>
  <c r="V1992" i="5"/>
  <c r="E1992" i="5" s="1"/>
  <c r="X1992" i="5" s="1"/>
  <c r="V1993" i="5"/>
  <c r="E1993" i="5"/>
  <c r="X1993" i="5" s="1"/>
  <c r="V1994" i="5"/>
  <c r="E1994" i="5"/>
  <c r="X1994" i="5" s="1"/>
  <c r="V1995" i="5"/>
  <c r="E1995" i="5" s="1"/>
  <c r="X1995" i="5" s="1"/>
  <c r="V1996" i="5"/>
  <c r="E1996" i="5" s="1"/>
  <c r="X1996" i="5" s="1"/>
  <c r="V1997" i="5"/>
  <c r="E1997" i="5"/>
  <c r="X1997" i="5" s="1"/>
  <c r="V1998" i="5"/>
  <c r="E1998" i="5"/>
  <c r="X1998" i="5" s="1"/>
  <c r="V1999" i="5"/>
  <c r="G1999" i="5" s="1"/>
  <c r="E1999" i="5"/>
  <c r="X1999" i="5" s="1"/>
  <c r="V2000" i="5"/>
  <c r="E2000" i="5" s="1"/>
  <c r="X2000" i="5" s="1"/>
  <c r="V2001" i="5"/>
  <c r="E2001" i="5"/>
  <c r="V2002" i="5"/>
  <c r="E2002" i="5"/>
  <c r="X2002" i="5" s="1"/>
  <c r="V2003" i="5"/>
  <c r="E2003" i="5" s="1"/>
  <c r="X2003" i="5" s="1"/>
  <c r="V2004" i="5"/>
  <c r="E2004" i="5" s="1"/>
  <c r="X2004" i="5" s="1"/>
  <c r="V2005" i="5"/>
  <c r="E2005" i="5"/>
  <c r="X2005" i="5" s="1"/>
  <c r="V2006" i="5"/>
  <c r="E2006" i="5"/>
  <c r="X2006" i="5" s="1"/>
  <c r="V2007" i="5"/>
  <c r="G2007" i="5" s="1"/>
  <c r="E2007" i="5"/>
  <c r="X2007" i="5" s="1"/>
  <c r="V2008" i="5"/>
  <c r="E2008" i="5" s="1"/>
  <c r="X2008" i="5" s="1"/>
  <c r="V2009" i="5"/>
  <c r="E2009" i="5"/>
  <c r="X2009" i="5" s="1"/>
  <c r="V2010" i="5"/>
  <c r="E2010" i="5"/>
  <c r="X2010" i="5" s="1"/>
  <c r="V2011" i="5"/>
  <c r="E2011" i="5"/>
  <c r="X2011" i="5" s="1"/>
  <c r="V2012" i="5"/>
  <c r="E2012" i="5" s="1"/>
  <c r="X2012" i="5" s="1"/>
  <c r="V2013" i="5"/>
  <c r="E2013" i="5"/>
  <c r="V2014" i="5"/>
  <c r="E2014" i="5"/>
  <c r="X2014" i="5" s="1"/>
  <c r="V2015" i="5"/>
  <c r="G2015" i="5" s="1"/>
  <c r="E2015" i="5"/>
  <c r="X2015" i="5" s="1"/>
  <c r="V2016" i="5"/>
  <c r="E2016" i="5" s="1"/>
  <c r="X2016" i="5" s="1"/>
  <c r="V2017" i="5"/>
  <c r="E2017" i="5"/>
  <c r="V2018" i="5"/>
  <c r="E2018" i="5"/>
  <c r="X2018" i="5" s="1"/>
  <c r="V2019" i="5"/>
  <c r="E2019" i="5"/>
  <c r="X2019" i="5" s="1"/>
  <c r="V2020" i="5"/>
  <c r="E2020" i="5" s="1"/>
  <c r="X2020" i="5" s="1"/>
  <c r="V2021" i="5"/>
  <c r="E2021" i="5"/>
  <c r="V2022" i="5"/>
  <c r="E2022" i="5"/>
  <c r="X2022" i="5" s="1"/>
  <c r="V2023" i="5"/>
  <c r="G2023" i="5" s="1"/>
  <c r="V2024" i="5"/>
  <c r="E2024" i="5" s="1"/>
  <c r="X2024" i="5" s="1"/>
  <c r="V2025" i="5"/>
  <c r="E2025" i="5"/>
  <c r="X2025" i="5" s="1"/>
  <c r="V2026" i="5"/>
  <c r="E2026" i="5"/>
  <c r="X2026" i="5" s="1"/>
  <c r="V2027" i="5"/>
  <c r="E2027" i="5" s="1"/>
  <c r="X2027" i="5" s="1"/>
  <c r="V2028" i="5"/>
  <c r="E2028" i="5" s="1"/>
  <c r="X2028" i="5" s="1"/>
  <c r="V2029" i="5"/>
  <c r="E2029" i="5"/>
  <c r="X2029" i="5" s="1"/>
  <c r="V2030" i="5"/>
  <c r="E2030" i="5"/>
  <c r="X2030" i="5" s="1"/>
  <c r="V2031" i="5"/>
  <c r="G2031" i="5" s="1"/>
  <c r="E2031" i="5"/>
  <c r="X2031" i="5" s="1"/>
  <c r="V2032" i="5"/>
  <c r="E2032" i="5" s="1"/>
  <c r="X2032" i="5" s="1"/>
  <c r="V2033" i="5"/>
  <c r="E2033" i="5"/>
  <c r="V2034" i="5"/>
  <c r="E2034" i="5"/>
  <c r="X2034" i="5" s="1"/>
  <c r="V2035" i="5"/>
  <c r="E2035" i="5" s="1"/>
  <c r="X2035" i="5" s="1"/>
  <c r="V2036" i="5"/>
  <c r="E2036" i="5" s="1"/>
  <c r="X2036" i="5" s="1"/>
  <c r="V2037" i="5"/>
  <c r="E2037" i="5"/>
  <c r="V2038" i="5"/>
  <c r="E2038" i="5"/>
  <c r="X2038" i="5" s="1"/>
  <c r="V2039" i="5"/>
  <c r="G2039" i="5" s="1"/>
  <c r="E2039" i="5"/>
  <c r="X2039" i="5" s="1"/>
  <c r="V2040" i="5"/>
  <c r="E2040" i="5" s="1"/>
  <c r="X2040" i="5" s="1"/>
  <c r="V2041" i="5"/>
  <c r="E2041" i="5"/>
  <c r="V2042" i="5"/>
  <c r="E2042" i="5"/>
  <c r="X2042" i="5" s="1"/>
  <c r="V2043" i="5"/>
  <c r="E2043" i="5"/>
  <c r="X2043" i="5" s="1"/>
  <c r="V2044" i="5"/>
  <c r="E2044" i="5" s="1"/>
  <c r="X2044" i="5" s="1"/>
  <c r="V2045" i="5"/>
  <c r="E2045" i="5"/>
  <c r="X2045" i="5" s="1"/>
  <c r="V2046" i="5"/>
  <c r="E2046" i="5"/>
  <c r="X2046" i="5" s="1"/>
  <c r="V2047" i="5"/>
  <c r="G2047" i="5" s="1"/>
  <c r="E2047" i="5"/>
  <c r="X2047" i="5" s="1"/>
  <c r="V2048" i="5"/>
  <c r="E2048" i="5" s="1"/>
  <c r="X2048" i="5" s="1"/>
  <c r="V2049" i="5"/>
  <c r="E2049" i="5"/>
  <c r="V2050" i="5"/>
  <c r="E2050" i="5"/>
  <c r="X2050" i="5" s="1"/>
  <c r="V2051" i="5"/>
  <c r="E2051" i="5"/>
  <c r="X2051" i="5" s="1"/>
  <c r="V2052" i="5"/>
  <c r="E2052" i="5" s="1"/>
  <c r="X2052" i="5" s="1"/>
  <c r="V2053" i="5"/>
  <c r="E2053" i="5"/>
  <c r="X2053" i="5" s="1"/>
  <c r="V2054" i="5"/>
  <c r="E2054" i="5"/>
  <c r="X2054" i="5" s="1"/>
  <c r="V2055" i="5"/>
  <c r="G2055" i="5" s="1"/>
  <c r="V2056" i="5"/>
  <c r="E2056" i="5" s="1"/>
  <c r="X2056" i="5" s="1"/>
  <c r="V2057" i="5"/>
  <c r="E2057" i="5"/>
  <c r="X2057" i="5" s="1"/>
  <c r="V2058" i="5"/>
  <c r="E2058" i="5"/>
  <c r="X2058" i="5" s="1"/>
  <c r="V2059" i="5"/>
  <c r="E2059" i="5" s="1"/>
  <c r="X2059" i="5" s="1"/>
  <c r="V2060" i="5"/>
  <c r="E2060" i="5" s="1"/>
  <c r="X2060" i="5" s="1"/>
  <c r="V2061" i="5"/>
  <c r="E2061" i="5"/>
  <c r="X2061" i="5" s="1"/>
  <c r="V2062" i="5"/>
  <c r="E2062" i="5"/>
  <c r="X2062" i="5" s="1"/>
  <c r="V2063" i="5"/>
  <c r="G2063" i="5" s="1"/>
  <c r="E2063" i="5"/>
  <c r="X2063" i="5" s="1"/>
  <c r="V2064" i="5"/>
  <c r="E2064" i="5" s="1"/>
  <c r="X2064" i="5" s="1"/>
  <c r="V2065" i="5"/>
  <c r="E2065" i="5"/>
  <c r="V2066" i="5"/>
  <c r="E2066" i="5"/>
  <c r="X2066" i="5" s="1"/>
  <c r="V2067" i="5"/>
  <c r="E2067" i="5" s="1"/>
  <c r="X2067" i="5" s="1"/>
  <c r="V2068" i="5"/>
  <c r="E2068" i="5" s="1"/>
  <c r="X2068" i="5" s="1"/>
  <c r="V2069" i="5"/>
  <c r="E2069" i="5"/>
  <c r="V2070" i="5"/>
  <c r="E2070" i="5"/>
  <c r="X2070" i="5" s="1"/>
  <c r="V2071" i="5"/>
  <c r="G2071" i="5" s="1"/>
  <c r="E2071" i="5"/>
  <c r="X2071" i="5" s="1"/>
  <c r="V2072" i="5"/>
  <c r="E2072" i="5" s="1"/>
  <c r="X2072" i="5" s="1"/>
  <c r="V2073" i="5"/>
  <c r="E2073" i="5"/>
  <c r="X2073" i="5" s="1"/>
  <c r="V2074" i="5"/>
  <c r="E2074" i="5"/>
  <c r="X2074" i="5" s="1"/>
  <c r="V2075" i="5"/>
  <c r="E2075" i="5"/>
  <c r="X2075" i="5" s="1"/>
  <c r="V2076" i="5"/>
  <c r="E2076" i="5" s="1"/>
  <c r="X2076" i="5" s="1"/>
  <c r="V2077" i="5"/>
  <c r="E2077" i="5"/>
  <c r="V2078" i="5"/>
  <c r="E2078" i="5"/>
  <c r="X2078" i="5" s="1"/>
  <c r="V2079" i="5"/>
  <c r="G2079" i="5" s="1"/>
  <c r="E2079" i="5"/>
  <c r="X2079" i="5" s="1"/>
  <c r="V2080" i="5"/>
  <c r="E2080" i="5" s="1"/>
  <c r="X2080" i="5" s="1"/>
  <c r="V2081" i="5"/>
  <c r="E2081" i="5"/>
  <c r="X2081" i="5" s="1"/>
  <c r="V2082" i="5"/>
  <c r="E2082" i="5"/>
  <c r="X2082" i="5" s="1"/>
  <c r="V2083" i="5"/>
  <c r="E2083" i="5"/>
  <c r="X2083" i="5" s="1"/>
  <c r="V2084" i="5"/>
  <c r="E2084" i="5" s="1"/>
  <c r="X2084" i="5" s="1"/>
  <c r="V2085" i="5"/>
  <c r="E2085" i="5"/>
  <c r="X2085" i="5" s="1"/>
  <c r="V2086" i="5"/>
  <c r="E2086" i="5"/>
  <c r="X2086" i="5" s="1"/>
  <c r="V2087" i="5"/>
  <c r="G2087" i="5" s="1"/>
  <c r="V2088" i="5"/>
  <c r="E2088" i="5" s="1"/>
  <c r="X2088" i="5" s="1"/>
  <c r="V2089" i="5"/>
  <c r="E2089" i="5"/>
  <c r="X2089" i="5" s="1"/>
  <c r="V2090" i="5"/>
  <c r="E2090" i="5"/>
  <c r="X2090" i="5" s="1"/>
  <c r="V2091" i="5"/>
  <c r="E2091" i="5" s="1"/>
  <c r="X2091" i="5" s="1"/>
  <c r="V2092" i="5"/>
  <c r="E2092" i="5" s="1"/>
  <c r="X2092" i="5" s="1"/>
  <c r="V2093" i="5"/>
  <c r="E2093" i="5"/>
  <c r="V2094" i="5"/>
  <c r="E2094" i="5"/>
  <c r="X2094" i="5" s="1"/>
  <c r="V2095" i="5"/>
  <c r="G2095" i="5" s="1"/>
  <c r="E2095" i="5"/>
  <c r="X2095" i="5" s="1"/>
  <c r="V2096" i="5"/>
  <c r="E2096" i="5" s="1"/>
  <c r="X2096" i="5" s="1"/>
  <c r="V2097" i="5"/>
  <c r="E2097" i="5"/>
  <c r="V2098" i="5"/>
  <c r="E2098" i="5"/>
  <c r="X2098" i="5" s="1"/>
  <c r="V2099" i="5"/>
  <c r="E2099" i="5" s="1"/>
  <c r="X2099" i="5" s="1"/>
  <c r="V2100" i="5"/>
  <c r="E2100" i="5" s="1"/>
  <c r="X2100" i="5" s="1"/>
  <c r="V2101" i="5"/>
  <c r="E2101" i="5"/>
  <c r="X2101" i="5" s="1"/>
  <c r="V2102" i="5"/>
  <c r="E2102" i="5"/>
  <c r="X2102" i="5" s="1"/>
  <c r="V2103" i="5"/>
  <c r="G2103" i="5" s="1"/>
  <c r="E2103" i="5"/>
  <c r="X2103" i="5" s="1"/>
  <c r="V2104" i="5"/>
  <c r="E2104" i="5" s="1"/>
  <c r="X2104" i="5" s="1"/>
  <c r="V2105" i="5"/>
  <c r="E2105" i="5"/>
  <c r="V2106" i="5"/>
  <c r="E2106" i="5"/>
  <c r="X2106" i="5" s="1"/>
  <c r="V2107" i="5"/>
  <c r="E2107" i="5"/>
  <c r="X2107" i="5" s="1"/>
  <c r="V2108" i="5"/>
  <c r="E2108" i="5" s="1"/>
  <c r="X2108" i="5" s="1"/>
  <c r="V2109" i="5"/>
  <c r="E2109" i="5"/>
  <c r="V2110" i="5"/>
  <c r="E2110" i="5"/>
  <c r="X2110" i="5" s="1"/>
  <c r="V2111" i="5"/>
  <c r="G2111" i="5" s="1"/>
  <c r="E2111" i="5"/>
  <c r="X2111" i="5" s="1"/>
  <c r="V2112" i="5"/>
  <c r="E2112" i="5" s="1"/>
  <c r="X2112" i="5" s="1"/>
  <c r="V2113" i="5"/>
  <c r="E2113" i="5"/>
  <c r="V2114" i="5"/>
  <c r="E2114" i="5"/>
  <c r="X2114" i="5" s="1"/>
  <c r="V2115" i="5"/>
  <c r="E2115" i="5"/>
  <c r="X2115" i="5" s="1"/>
  <c r="V2116" i="5"/>
  <c r="E2116" i="5" s="1"/>
  <c r="X2116" i="5" s="1"/>
  <c r="V2117" i="5"/>
  <c r="E2117" i="5"/>
  <c r="X2117" i="5" s="1"/>
  <c r="V2118" i="5"/>
  <c r="E2118" i="5"/>
  <c r="X2118" i="5" s="1"/>
  <c r="V2119" i="5"/>
  <c r="G2119" i="5" s="1"/>
  <c r="V2120" i="5"/>
  <c r="E2120" i="5" s="1"/>
  <c r="X2120" i="5" s="1"/>
  <c r="V2121" i="5"/>
  <c r="E2121" i="5"/>
  <c r="V2122" i="5"/>
  <c r="E2122" i="5"/>
  <c r="X2122" i="5" s="1"/>
  <c r="V2123" i="5"/>
  <c r="E2123" i="5" s="1"/>
  <c r="X2123" i="5" s="1"/>
  <c r="V2124" i="5"/>
  <c r="E2124" i="5" s="1"/>
  <c r="X2124" i="5" s="1"/>
  <c r="V2125" i="5"/>
  <c r="E2125" i="5"/>
  <c r="X2125" i="5" s="1"/>
  <c r="V2126" i="5"/>
  <c r="E2126" i="5"/>
  <c r="X2126" i="5" s="1"/>
  <c r="V2127" i="5"/>
  <c r="G2127" i="5" s="1"/>
  <c r="E2127" i="5"/>
  <c r="X2127" i="5" s="1"/>
  <c r="V2128" i="5"/>
  <c r="E2128" i="5" s="1"/>
  <c r="X2128" i="5" s="1"/>
  <c r="V2129" i="5"/>
  <c r="E2129" i="5"/>
  <c r="V2130" i="5"/>
  <c r="E2130" i="5"/>
  <c r="X2130" i="5" s="1"/>
  <c r="V2131" i="5"/>
  <c r="E2131" i="5" s="1"/>
  <c r="X2131" i="5" s="1"/>
  <c r="V2132" i="5"/>
  <c r="E2132" i="5" s="1"/>
  <c r="X2132" i="5" s="1"/>
  <c r="V2133" i="5"/>
  <c r="E2133" i="5"/>
  <c r="V2134" i="5"/>
  <c r="E2134" i="5"/>
  <c r="X2134" i="5" s="1"/>
  <c r="V2135" i="5"/>
  <c r="G2135" i="5" s="1"/>
  <c r="E2135" i="5"/>
  <c r="X2135" i="5" s="1"/>
  <c r="V2136" i="5"/>
  <c r="E2136" i="5" s="1"/>
  <c r="X2136" i="5" s="1"/>
  <c r="V2137" i="5"/>
  <c r="E2137" i="5"/>
  <c r="X2137" i="5" s="1"/>
  <c r="V2138" i="5"/>
  <c r="E2138" i="5"/>
  <c r="X2138" i="5" s="1"/>
  <c r="V2139" i="5"/>
  <c r="E2139" i="5"/>
  <c r="X2139" i="5" s="1"/>
  <c r="V2140" i="5"/>
  <c r="E2140" i="5" s="1"/>
  <c r="X2140" i="5" s="1"/>
  <c r="V2141" i="5"/>
  <c r="E2141" i="5"/>
  <c r="V2142" i="5"/>
  <c r="E2142" i="5"/>
  <c r="X2142" i="5" s="1"/>
  <c r="V2143" i="5"/>
  <c r="G2143" i="5" s="1"/>
  <c r="E2143" i="5"/>
  <c r="X2143" i="5" s="1"/>
  <c r="V2144" i="5"/>
  <c r="E2144" i="5" s="1"/>
  <c r="X2144" i="5" s="1"/>
  <c r="V2145" i="5"/>
  <c r="E2145" i="5"/>
  <c r="V2146" i="5"/>
  <c r="E2146" i="5"/>
  <c r="X2146" i="5" s="1"/>
  <c r="V2147" i="5"/>
  <c r="E2147" i="5"/>
  <c r="X2147" i="5" s="1"/>
  <c r="V2148" i="5"/>
  <c r="E2148" i="5" s="1"/>
  <c r="X2148" i="5" s="1"/>
  <c r="V2149" i="5"/>
  <c r="E2149" i="5"/>
  <c r="X2149" i="5" s="1"/>
  <c r="V2150" i="5"/>
  <c r="E2150" i="5"/>
  <c r="X2150" i="5" s="1"/>
  <c r="V2151" i="5"/>
  <c r="G2151" i="5" s="1"/>
  <c r="V2152" i="5"/>
  <c r="E2152" i="5" s="1"/>
  <c r="X2152" i="5" s="1"/>
  <c r="V2153" i="5"/>
  <c r="E2153" i="5"/>
  <c r="V2154" i="5"/>
  <c r="E2154" i="5"/>
  <c r="X2154" i="5" s="1"/>
  <c r="V2155" i="5"/>
  <c r="E2155" i="5" s="1"/>
  <c r="X2155" i="5" s="1"/>
  <c r="V2156" i="5"/>
  <c r="E2156" i="5" s="1"/>
  <c r="X2156" i="5" s="1"/>
  <c r="V2157" i="5"/>
  <c r="E2157" i="5"/>
  <c r="V2158" i="5"/>
  <c r="E2158" i="5"/>
  <c r="X2158" i="5" s="1"/>
  <c r="V2159" i="5"/>
  <c r="G2159" i="5" s="1"/>
  <c r="E2159" i="5"/>
  <c r="X2159" i="5" s="1"/>
  <c r="V2160" i="5"/>
  <c r="E2160" i="5" s="1"/>
  <c r="X2160" i="5" s="1"/>
  <c r="V2161" i="5"/>
  <c r="E2161" i="5"/>
  <c r="X2161" i="5" s="1"/>
  <c r="V2162" i="5"/>
  <c r="E2162" i="5"/>
  <c r="X2162" i="5" s="1"/>
  <c r="V2163" i="5"/>
  <c r="E2163" i="5" s="1"/>
  <c r="X2163" i="5" s="1"/>
  <c r="V2164" i="5"/>
  <c r="E2164" i="5" s="1"/>
  <c r="X2164" i="5" s="1"/>
  <c r="V2165" i="5"/>
  <c r="E2165" i="5"/>
  <c r="V2166" i="5"/>
  <c r="E2166" i="5"/>
  <c r="X2166" i="5" s="1"/>
  <c r="V2167" i="5"/>
  <c r="G2167" i="5" s="1"/>
  <c r="E2167" i="5"/>
  <c r="X2167" i="5" s="1"/>
  <c r="V2168" i="5"/>
  <c r="E2168" i="5" s="1"/>
  <c r="X2168" i="5" s="1"/>
  <c r="V2169" i="5"/>
  <c r="E2169" i="5"/>
  <c r="X2169" i="5" s="1"/>
  <c r="V2170" i="5"/>
  <c r="E2170" i="5"/>
  <c r="X2170" i="5" s="1"/>
  <c r="V2171" i="5"/>
  <c r="E2171" i="5"/>
  <c r="X2171" i="5" s="1"/>
  <c r="V2172" i="5"/>
  <c r="E2172" i="5" s="1"/>
  <c r="X2172" i="5" s="1"/>
  <c r="V2173" i="5"/>
  <c r="E2173" i="5"/>
  <c r="V2174" i="5"/>
  <c r="E2174" i="5"/>
  <c r="X2174" i="5" s="1"/>
  <c r="V2175" i="5"/>
  <c r="G2175" i="5" s="1"/>
  <c r="E2175" i="5"/>
  <c r="X2175" i="5" s="1"/>
  <c r="V2176" i="5"/>
  <c r="E2176" i="5" s="1"/>
  <c r="X2176" i="5" s="1"/>
  <c r="V2177" i="5"/>
  <c r="E2177" i="5"/>
  <c r="V2178" i="5"/>
  <c r="E2178" i="5"/>
  <c r="X2178" i="5" s="1"/>
  <c r="V2179" i="5"/>
  <c r="E2179" i="5"/>
  <c r="X2179" i="5" s="1"/>
  <c r="V2180" i="5"/>
  <c r="E2180" i="5" s="1"/>
  <c r="X2180" i="5" s="1"/>
  <c r="V2181" i="5"/>
  <c r="E2181" i="5"/>
  <c r="V2182" i="5"/>
  <c r="E2182" i="5"/>
  <c r="X2182" i="5" s="1"/>
  <c r="V2183" i="5"/>
  <c r="G2183" i="5" s="1"/>
  <c r="V2184" i="5"/>
  <c r="E2184" i="5" s="1"/>
  <c r="X2184" i="5" s="1"/>
  <c r="V2185" i="5"/>
  <c r="E2185" i="5"/>
  <c r="X2185" i="5" s="1"/>
  <c r="V2186" i="5"/>
  <c r="E2186" i="5"/>
  <c r="X2186" i="5" s="1"/>
  <c r="V2187" i="5"/>
  <c r="E2187" i="5" s="1"/>
  <c r="X2187" i="5" s="1"/>
  <c r="V2188" i="5"/>
  <c r="E2188" i="5" s="1"/>
  <c r="X2188" i="5" s="1"/>
  <c r="V2189" i="5"/>
  <c r="E2189" i="5"/>
  <c r="V2190" i="5"/>
  <c r="E2190" i="5"/>
  <c r="X2190" i="5" s="1"/>
  <c r="V2191" i="5"/>
  <c r="G2191" i="5" s="1"/>
  <c r="E2191" i="5"/>
  <c r="X2191" i="5" s="1"/>
  <c r="V2192" i="5"/>
  <c r="E2192" i="5" s="1"/>
  <c r="X2192" i="5" s="1"/>
  <c r="V2193" i="5"/>
  <c r="E2193" i="5"/>
  <c r="X2193" i="5" s="1"/>
  <c r="V2194" i="5"/>
  <c r="E2194" i="5"/>
  <c r="X2194" i="5" s="1"/>
  <c r="V2195" i="5"/>
  <c r="E2195" i="5" s="1"/>
  <c r="X2195" i="5" s="1"/>
  <c r="V2196" i="5"/>
  <c r="E2196" i="5" s="1"/>
  <c r="X2196" i="5" s="1"/>
  <c r="V2197" i="5"/>
  <c r="E2197" i="5"/>
  <c r="V2198" i="5"/>
  <c r="E2198" i="5"/>
  <c r="X2198" i="5" s="1"/>
  <c r="V2199" i="5"/>
  <c r="G2199" i="5" s="1"/>
  <c r="E2199" i="5"/>
  <c r="X2199" i="5" s="1"/>
  <c r="V2200" i="5"/>
  <c r="E2200" i="5" s="1"/>
  <c r="X2200" i="5" s="1"/>
  <c r="V2201" i="5"/>
  <c r="E2201" i="5"/>
  <c r="X2201" i="5" s="1"/>
  <c r="V2202" i="5"/>
  <c r="E2202" i="5"/>
  <c r="X2202" i="5" s="1"/>
  <c r="V2203" i="5"/>
  <c r="E2203" i="5"/>
  <c r="X2203" i="5" s="1"/>
  <c r="V2204" i="5"/>
  <c r="E2204" i="5" s="1"/>
  <c r="X2204" i="5" s="1"/>
  <c r="V2205" i="5"/>
  <c r="E2205" i="5"/>
  <c r="V2206" i="5"/>
  <c r="E2206" i="5"/>
  <c r="X2206" i="5" s="1"/>
  <c r="V2207" i="5"/>
  <c r="G2207" i="5" s="1"/>
  <c r="E2207" i="5"/>
  <c r="X2207" i="5" s="1"/>
  <c r="V2208" i="5"/>
  <c r="E2208" i="5" s="1"/>
  <c r="X2208" i="5" s="1"/>
  <c r="V2209" i="5"/>
  <c r="E2209" i="5"/>
  <c r="X2209" i="5" s="1"/>
  <c r="V2210" i="5"/>
  <c r="E2210" i="5"/>
  <c r="X2210" i="5" s="1"/>
  <c r="V2211" i="5"/>
  <c r="E2211" i="5"/>
  <c r="X2211" i="5" s="1"/>
  <c r="V2212" i="5"/>
  <c r="E2212" i="5" s="1"/>
  <c r="X2212" i="5" s="1"/>
  <c r="V2213" i="5"/>
  <c r="E2213" i="5"/>
  <c r="X2213" i="5" s="1"/>
  <c r="V2214" i="5"/>
  <c r="E2214" i="5"/>
  <c r="X2214" i="5" s="1"/>
  <c r="V2215" i="5"/>
  <c r="G2215" i="5" s="1"/>
  <c r="V2216" i="5"/>
  <c r="E2216" i="5" s="1"/>
  <c r="X2216" i="5" s="1"/>
  <c r="V2217" i="5"/>
  <c r="E2217" i="5"/>
  <c r="X2217" i="5" s="1"/>
  <c r="V2218" i="5"/>
  <c r="E2218" i="5"/>
  <c r="X2218" i="5" s="1"/>
  <c r="V2219" i="5"/>
  <c r="E2219" i="5" s="1"/>
  <c r="X2219" i="5" s="1"/>
  <c r="V2220" i="5"/>
  <c r="E2220" i="5" s="1"/>
  <c r="X2220" i="5" s="1"/>
  <c r="V2221" i="5"/>
  <c r="E2221" i="5"/>
  <c r="V2222" i="5"/>
  <c r="E2222" i="5"/>
  <c r="X2222" i="5" s="1"/>
  <c r="V2223" i="5"/>
  <c r="E2223" i="5"/>
  <c r="X2223" i="5" s="1"/>
  <c r="V2224" i="5"/>
  <c r="E2224" i="5" s="1"/>
  <c r="X2224" i="5" s="1"/>
  <c r="V2225" i="5"/>
  <c r="E2225" i="5"/>
  <c r="V2226" i="5"/>
  <c r="E2226" i="5"/>
  <c r="X2226" i="5" s="1"/>
  <c r="V2227" i="5"/>
  <c r="E2227" i="5" s="1"/>
  <c r="X2227" i="5" s="1"/>
  <c r="V2228" i="5"/>
  <c r="E2228" i="5" s="1"/>
  <c r="X2228" i="5" s="1"/>
  <c r="V2229" i="5"/>
  <c r="E2229" i="5"/>
  <c r="X2229" i="5" s="1"/>
  <c r="V2230" i="5"/>
  <c r="E2230" i="5"/>
  <c r="X2230" i="5" s="1"/>
  <c r="V2231" i="5"/>
  <c r="G2231" i="5" s="1"/>
  <c r="E2231" i="5"/>
  <c r="X2231" i="5" s="1"/>
  <c r="V2232" i="5"/>
  <c r="E2232" i="5" s="1"/>
  <c r="X2232" i="5" s="1"/>
  <c r="V2233" i="5"/>
  <c r="E2233" i="5"/>
  <c r="V2234" i="5"/>
  <c r="E2234" i="5"/>
  <c r="X2234" i="5" s="1"/>
  <c r="V2235" i="5"/>
  <c r="E2235" i="5"/>
  <c r="X2235" i="5" s="1"/>
  <c r="V2236" i="5"/>
  <c r="E2236" i="5" s="1"/>
  <c r="X2236" i="5" s="1"/>
  <c r="V2237" i="5"/>
  <c r="E2237" i="5"/>
  <c r="V2238" i="5"/>
  <c r="E2238" i="5"/>
  <c r="X2238" i="5" s="1"/>
  <c r="V2239" i="5"/>
  <c r="G2239" i="5" s="1"/>
  <c r="E2239" i="5"/>
  <c r="X2239" i="5" s="1"/>
  <c r="V2240" i="5"/>
  <c r="E2240" i="5" s="1"/>
  <c r="X2240" i="5" s="1"/>
  <c r="V2241" i="5"/>
  <c r="E2241" i="5"/>
  <c r="X2241" i="5" s="1"/>
  <c r="V2242" i="5"/>
  <c r="E2242" i="5"/>
  <c r="X2242" i="5" s="1"/>
  <c r="V2243" i="5"/>
  <c r="E2243" i="5"/>
  <c r="X2243" i="5" s="1"/>
  <c r="V2244" i="5"/>
  <c r="E2244" i="5" s="1"/>
  <c r="X2244" i="5" s="1"/>
  <c r="V2245" i="5"/>
  <c r="E2245" i="5"/>
  <c r="X2245" i="5" s="1"/>
  <c r="V2246" i="5"/>
  <c r="E2246" i="5"/>
  <c r="X2246" i="5" s="1"/>
  <c r="V2247" i="5"/>
  <c r="G2247" i="5" s="1"/>
  <c r="V2248" i="5"/>
  <c r="E2248" i="5" s="1"/>
  <c r="X2248" i="5" s="1"/>
  <c r="V2249" i="5"/>
  <c r="E2249" i="5"/>
  <c r="V2250" i="5"/>
  <c r="E2250" i="5"/>
  <c r="X2250" i="5" s="1"/>
  <c r="V2251" i="5"/>
  <c r="E2251" i="5" s="1"/>
  <c r="X2251" i="5" s="1"/>
  <c r="V2252" i="5"/>
  <c r="E2252" i="5" s="1"/>
  <c r="X2252" i="5" s="1"/>
  <c r="V2253" i="5"/>
  <c r="E2253" i="5"/>
  <c r="X2253" i="5" s="1"/>
  <c r="V2254" i="5"/>
  <c r="E2254" i="5"/>
  <c r="X2254" i="5" s="1"/>
  <c r="V2255" i="5"/>
  <c r="E2255" i="5"/>
  <c r="X2255" i="5" s="1"/>
  <c r="V2256" i="5"/>
  <c r="E2256" i="5" s="1"/>
  <c r="X2256" i="5" s="1"/>
  <c r="V2257" i="5"/>
  <c r="E2257" i="5"/>
  <c r="V2258" i="5"/>
  <c r="E2258" i="5"/>
  <c r="X2258" i="5" s="1"/>
  <c r="V2259" i="5"/>
  <c r="E2259" i="5" s="1"/>
  <c r="X2259" i="5" s="1"/>
  <c r="V2260" i="5"/>
  <c r="E2260" i="5" s="1"/>
  <c r="X2260" i="5" s="1"/>
  <c r="V2261" i="5"/>
  <c r="E2261" i="5"/>
  <c r="X2261" i="5" s="1"/>
  <c r="V2262" i="5"/>
  <c r="E2262" i="5"/>
  <c r="X2262" i="5" s="1"/>
  <c r="V2263" i="5"/>
  <c r="G2263" i="5" s="1"/>
  <c r="E2263" i="5"/>
  <c r="X2263" i="5" s="1"/>
  <c r="V2264" i="5"/>
  <c r="E2264" i="5" s="1"/>
  <c r="X2264" i="5" s="1"/>
  <c r="V2265" i="5"/>
  <c r="E2265" i="5"/>
  <c r="V2266" i="5"/>
  <c r="E2266" i="5"/>
  <c r="X2266" i="5" s="1"/>
  <c r="V2267" i="5"/>
  <c r="E2267" i="5"/>
  <c r="X2267" i="5" s="1"/>
  <c r="V2268" i="5"/>
  <c r="E2268" i="5" s="1"/>
  <c r="X2268" i="5" s="1"/>
  <c r="V2269" i="5"/>
  <c r="E2269" i="5"/>
  <c r="V2270" i="5"/>
  <c r="E2270" i="5"/>
  <c r="X2270" i="5" s="1"/>
  <c r="V2271" i="5"/>
  <c r="G2271" i="5" s="1"/>
  <c r="E2271" i="5"/>
  <c r="X2271" i="5" s="1"/>
  <c r="V2272" i="5"/>
  <c r="E2272" i="5" s="1"/>
  <c r="X2272" i="5" s="1"/>
  <c r="V2273" i="5"/>
  <c r="E2273" i="5"/>
  <c r="X2273" i="5" s="1"/>
  <c r="V2274" i="5"/>
  <c r="E2274" i="5"/>
  <c r="X2274" i="5" s="1"/>
  <c r="V2275" i="5"/>
  <c r="E2275" i="5"/>
  <c r="X2275" i="5" s="1"/>
  <c r="V2276" i="5"/>
  <c r="E2276" i="5" s="1"/>
  <c r="X2276" i="5" s="1"/>
  <c r="V2277" i="5"/>
  <c r="E2277" i="5"/>
  <c r="X2277" i="5" s="1"/>
  <c r="V2278" i="5"/>
  <c r="E2278" i="5"/>
  <c r="X2278" i="5" s="1"/>
  <c r="V2279" i="5"/>
  <c r="G2279" i="5" s="1"/>
  <c r="V2280" i="5"/>
  <c r="E2280" i="5" s="1"/>
  <c r="X2280" i="5" s="1"/>
  <c r="V2281" i="5"/>
  <c r="E2281" i="5"/>
  <c r="V2282" i="5"/>
  <c r="E2282" i="5"/>
  <c r="X2282" i="5" s="1"/>
  <c r="V2283" i="5"/>
  <c r="E2283" i="5" s="1"/>
  <c r="X2283" i="5" s="1"/>
  <c r="V2284" i="5"/>
  <c r="E2284" i="5" s="1"/>
  <c r="X2284" i="5" s="1"/>
  <c r="V2285" i="5"/>
  <c r="E2285" i="5"/>
  <c r="X2285" i="5" s="1"/>
  <c r="V2286" i="5"/>
  <c r="E2286" i="5"/>
  <c r="X2286" i="5" s="1"/>
  <c r="V2287" i="5"/>
  <c r="G2287" i="5" s="1"/>
  <c r="E2287" i="5"/>
  <c r="X2287" i="5" s="1"/>
  <c r="V2288" i="5"/>
  <c r="E2288" i="5" s="1"/>
  <c r="X2288" i="5" s="1"/>
  <c r="V2289" i="5"/>
  <c r="E2289" i="5"/>
  <c r="X2289" i="5" s="1"/>
  <c r="V2290" i="5"/>
  <c r="E2290" i="5"/>
  <c r="X2290" i="5" s="1"/>
  <c r="V2291" i="5"/>
  <c r="E2291" i="5" s="1"/>
  <c r="X2291" i="5" s="1"/>
  <c r="V2292" i="5"/>
  <c r="E2292" i="5" s="1"/>
  <c r="X2292" i="5" s="1"/>
  <c r="V2293" i="5"/>
  <c r="E2293" i="5"/>
  <c r="V2294" i="5"/>
  <c r="E2294" i="5"/>
  <c r="X2294" i="5" s="1"/>
  <c r="V2295" i="5"/>
  <c r="G2295" i="5" s="1"/>
  <c r="E2295" i="5"/>
  <c r="X2295" i="5" s="1"/>
  <c r="V2296" i="5"/>
  <c r="E2296" i="5" s="1"/>
  <c r="X2296" i="5" s="1"/>
  <c r="V2297" i="5"/>
  <c r="E2297" i="5"/>
  <c r="V2298" i="5"/>
  <c r="E2298" i="5"/>
  <c r="X2298" i="5" s="1"/>
  <c r="V2299" i="5"/>
  <c r="E2299" i="5"/>
  <c r="X2299" i="5" s="1"/>
  <c r="V2300" i="5"/>
  <c r="E2300" i="5" s="1"/>
  <c r="X2300" i="5" s="1"/>
  <c r="V2301" i="5"/>
  <c r="E2301" i="5"/>
  <c r="X2301" i="5" s="1"/>
  <c r="V2302" i="5"/>
  <c r="E2302" i="5"/>
  <c r="X2302" i="5" s="1"/>
  <c r="V2303" i="5"/>
  <c r="G2303" i="5" s="1"/>
  <c r="E2303" i="5"/>
  <c r="X2303" i="5" s="1"/>
  <c r="V2304" i="5"/>
  <c r="E2304" i="5" s="1"/>
  <c r="X2304" i="5" s="1"/>
  <c r="V2305" i="5"/>
  <c r="E2305" i="5"/>
  <c r="V2306" i="5"/>
  <c r="E2306" i="5"/>
  <c r="X2306" i="5" s="1"/>
  <c r="V2307" i="5"/>
  <c r="E2307" i="5"/>
  <c r="X2307" i="5" s="1"/>
  <c r="V2308" i="5"/>
  <c r="E2308" i="5" s="1"/>
  <c r="X2308" i="5" s="1"/>
  <c r="V2309" i="5"/>
  <c r="E2309" i="5"/>
  <c r="X2309" i="5" s="1"/>
  <c r="V2310" i="5"/>
  <c r="E2310" i="5"/>
  <c r="X2310" i="5" s="1"/>
  <c r="V2311" i="5"/>
  <c r="G2311" i="5" s="1"/>
  <c r="V2312" i="5"/>
  <c r="E2312" i="5" s="1"/>
  <c r="X2312" i="5" s="1"/>
  <c r="V2313" i="5"/>
  <c r="E2313" i="5"/>
  <c r="X2313" i="5" s="1"/>
  <c r="V2314" i="5"/>
  <c r="E2314" i="5"/>
  <c r="X2314" i="5" s="1"/>
  <c r="V2315" i="5"/>
  <c r="E2315" i="5" s="1"/>
  <c r="X2315" i="5" s="1"/>
  <c r="V2316" i="5"/>
  <c r="E2316" i="5" s="1"/>
  <c r="X2316" i="5" s="1"/>
  <c r="V2317" i="5"/>
  <c r="E2317" i="5"/>
  <c r="V2318" i="5"/>
  <c r="E2318" i="5"/>
  <c r="X2318" i="5" s="1"/>
  <c r="V2319" i="5"/>
  <c r="G2319" i="5" s="1"/>
  <c r="E2319" i="5"/>
  <c r="X2319" i="5" s="1"/>
  <c r="V2320" i="5"/>
  <c r="E2320" i="5" s="1"/>
  <c r="X2320" i="5" s="1"/>
  <c r="V2321" i="5"/>
  <c r="E2321" i="5"/>
  <c r="V2322" i="5"/>
  <c r="E2322" i="5"/>
  <c r="X2322" i="5" s="1"/>
  <c r="V2323" i="5"/>
  <c r="E2323" i="5" s="1"/>
  <c r="X2323" i="5" s="1"/>
  <c r="V2324" i="5"/>
  <c r="E2324" i="5" s="1"/>
  <c r="X2324" i="5" s="1"/>
  <c r="V2325" i="5"/>
  <c r="E2325" i="5"/>
  <c r="V2326" i="5"/>
  <c r="E2326" i="5"/>
  <c r="X2326" i="5" s="1"/>
  <c r="V2327" i="5"/>
  <c r="G2327" i="5" s="1"/>
  <c r="E2327" i="5"/>
  <c r="X2327" i="5" s="1"/>
  <c r="V2328" i="5"/>
  <c r="E2328" i="5" s="1"/>
  <c r="X2328" i="5" s="1"/>
  <c r="V2329" i="5"/>
  <c r="E2329" i="5"/>
  <c r="V2330" i="5"/>
  <c r="E2330" i="5"/>
  <c r="X2330" i="5" s="1"/>
  <c r="V2331" i="5"/>
  <c r="E2331" i="5"/>
  <c r="X2331" i="5" s="1"/>
  <c r="V2332" i="5"/>
  <c r="E2332" i="5" s="1"/>
  <c r="X2332" i="5" s="1"/>
  <c r="V2333" i="5"/>
  <c r="E2333" i="5"/>
  <c r="X2333" i="5" s="1"/>
  <c r="V2334" i="5"/>
  <c r="E2334" i="5"/>
  <c r="X2334" i="5" s="1"/>
  <c r="V2335" i="5"/>
  <c r="G2335" i="5" s="1"/>
  <c r="V2336" i="5"/>
  <c r="E2336" i="5" s="1"/>
  <c r="X2336" i="5" s="1"/>
  <c r="V2337" i="5"/>
  <c r="E2337" i="5"/>
  <c r="V2338" i="5"/>
  <c r="E2338" i="5"/>
  <c r="X2338" i="5" s="1"/>
  <c r="V2339" i="5"/>
  <c r="E2339" i="5"/>
  <c r="X2339" i="5" s="1"/>
  <c r="V2340" i="5"/>
  <c r="E2340" i="5" s="1"/>
  <c r="X2340" i="5" s="1"/>
  <c r="V2341" i="5"/>
  <c r="E2341" i="5"/>
  <c r="X2341" i="5" s="1"/>
  <c r="V2342" i="5"/>
  <c r="E2342" i="5"/>
  <c r="X2342" i="5" s="1"/>
  <c r="V2343" i="5"/>
  <c r="G2343" i="5" s="1"/>
  <c r="V2344" i="5"/>
  <c r="E2344" i="5" s="1"/>
  <c r="X2344" i="5" s="1"/>
  <c r="V2345" i="5"/>
  <c r="E2345" i="5"/>
  <c r="X2345" i="5" s="1"/>
  <c r="V2346" i="5"/>
  <c r="E2346" i="5"/>
  <c r="X2346" i="5" s="1"/>
  <c r="V2347" i="5"/>
  <c r="E2347" i="5" s="1"/>
  <c r="X2347" i="5" s="1"/>
  <c r="V2348" i="5"/>
  <c r="E2348" i="5" s="1"/>
  <c r="X2348" i="5" s="1"/>
  <c r="V2349" i="5"/>
  <c r="E2349" i="5"/>
  <c r="V2350" i="5"/>
  <c r="E2350" i="5"/>
  <c r="X2350" i="5" s="1"/>
  <c r="V2351" i="5"/>
  <c r="G2351" i="5" s="1"/>
  <c r="E2351" i="5"/>
  <c r="X2351" i="5" s="1"/>
  <c r="V2352" i="5"/>
  <c r="E2352" i="5" s="1"/>
  <c r="X2352" i="5" s="1"/>
  <c r="V2353" i="5"/>
  <c r="E2353" i="5"/>
  <c r="X2353" i="5" s="1"/>
  <c r="V2354" i="5"/>
  <c r="E2354" i="5"/>
  <c r="X2354" i="5" s="1"/>
  <c r="V2355" i="5"/>
  <c r="E2355" i="5" s="1"/>
  <c r="X2355" i="5" s="1"/>
  <c r="V2356" i="5"/>
  <c r="E2356" i="5" s="1"/>
  <c r="X2356" i="5" s="1"/>
  <c r="V2357" i="5"/>
  <c r="E2357" i="5"/>
  <c r="V2358" i="5"/>
  <c r="E2358" i="5"/>
  <c r="X2358" i="5" s="1"/>
  <c r="V2359" i="5"/>
  <c r="G2359" i="5" s="1"/>
  <c r="E2359" i="5"/>
  <c r="X2359" i="5" s="1"/>
  <c r="V2360" i="5"/>
  <c r="E2360" i="5" s="1"/>
  <c r="X2360" i="5" s="1"/>
  <c r="V2361" i="5"/>
  <c r="E2361" i="5"/>
  <c r="V2362" i="5"/>
  <c r="E2362" i="5"/>
  <c r="X2362" i="5" s="1"/>
  <c r="V2363" i="5"/>
  <c r="E2363" i="5"/>
  <c r="X2363" i="5" s="1"/>
  <c r="V2364" i="5"/>
  <c r="E2364" i="5" s="1"/>
  <c r="X2364" i="5" s="1"/>
  <c r="V2365" i="5"/>
  <c r="E2365" i="5"/>
  <c r="V2366" i="5"/>
  <c r="E2366" i="5"/>
  <c r="X2366" i="5" s="1"/>
  <c r="V2367" i="5"/>
  <c r="G2367" i="5" s="1"/>
  <c r="V2368" i="5"/>
  <c r="E2368" i="5" s="1"/>
  <c r="X2368" i="5" s="1"/>
  <c r="V2369" i="5"/>
  <c r="E2369" i="5"/>
  <c r="V2370" i="5"/>
  <c r="E2370" i="5"/>
  <c r="X2370" i="5" s="1"/>
  <c r="V2371" i="5"/>
  <c r="E2371" i="5"/>
  <c r="X2371" i="5" s="1"/>
  <c r="V2372" i="5"/>
  <c r="E2372" i="5" s="1"/>
  <c r="X2372" i="5" s="1"/>
  <c r="V2373" i="5"/>
  <c r="E2373" i="5"/>
  <c r="X2373" i="5" s="1"/>
  <c r="V2374" i="5"/>
  <c r="E2374" i="5"/>
  <c r="X2374" i="5" s="1"/>
  <c r="V2375" i="5"/>
  <c r="G2375" i="5" s="1"/>
  <c r="V2376" i="5"/>
  <c r="E2376" i="5" s="1"/>
  <c r="X2376" i="5" s="1"/>
  <c r="V2377" i="5"/>
  <c r="E2377" i="5"/>
  <c r="V2378" i="5"/>
  <c r="E2378" i="5"/>
  <c r="X2378" i="5" s="1"/>
  <c r="V2379" i="5"/>
  <c r="E2379" i="5" s="1"/>
  <c r="X2379" i="5" s="1"/>
  <c r="V2380" i="5"/>
  <c r="E2380" i="5" s="1"/>
  <c r="X2380" i="5" s="1"/>
  <c r="V2381" i="5"/>
  <c r="E2381" i="5"/>
  <c r="V2382" i="5"/>
  <c r="E2382" i="5"/>
  <c r="X2382" i="5" s="1"/>
  <c r="V2383" i="5"/>
  <c r="G2383" i="5" s="1"/>
  <c r="E2383" i="5"/>
  <c r="X2383" i="5" s="1"/>
  <c r="V2384" i="5"/>
  <c r="E2384" i="5" s="1"/>
  <c r="X2384" i="5" s="1"/>
  <c r="V2385" i="5"/>
  <c r="E2385" i="5"/>
  <c r="X2385" i="5" s="1"/>
  <c r="V2386" i="5"/>
  <c r="E2386" i="5"/>
  <c r="X2386" i="5" s="1"/>
  <c r="V2387" i="5"/>
  <c r="E2387" i="5" s="1"/>
  <c r="X2387" i="5" s="1"/>
  <c r="V2388" i="5"/>
  <c r="E2388" i="5" s="1"/>
  <c r="X2388" i="5" s="1"/>
  <c r="V2389" i="5"/>
  <c r="E2389" i="5"/>
  <c r="X2389" i="5" s="1"/>
  <c r="V2390" i="5"/>
  <c r="E2390" i="5"/>
  <c r="X2390" i="5" s="1"/>
  <c r="V2391" i="5"/>
  <c r="G2391" i="5" s="1"/>
  <c r="E2391" i="5"/>
  <c r="X2391" i="5" s="1"/>
  <c r="V2392" i="5"/>
  <c r="E2392" i="5" s="1"/>
  <c r="X2392" i="5" s="1"/>
  <c r="V2393" i="5"/>
  <c r="E2393" i="5"/>
  <c r="X2393" i="5" s="1"/>
  <c r="V2394" i="5"/>
  <c r="E2394" i="5"/>
  <c r="X2394" i="5" s="1"/>
  <c r="V2395" i="5"/>
  <c r="E2395" i="5"/>
  <c r="X2395" i="5" s="1"/>
  <c r="V2396" i="5"/>
  <c r="E2396" i="5" s="1"/>
  <c r="X2396" i="5" s="1"/>
  <c r="V2397" i="5"/>
  <c r="E2397" i="5"/>
  <c r="V2398" i="5"/>
  <c r="E2398" i="5"/>
  <c r="X2398" i="5" s="1"/>
  <c r="V2399" i="5"/>
  <c r="G2399" i="5" s="1"/>
  <c r="V2400" i="5"/>
  <c r="E2400" i="5" s="1"/>
  <c r="X2400" i="5" s="1"/>
  <c r="V2401" i="5"/>
  <c r="E2401" i="5"/>
  <c r="V2402" i="5"/>
  <c r="E2402" i="5"/>
  <c r="X2402" i="5" s="1"/>
  <c r="V2403" i="5"/>
  <c r="E2403" i="5"/>
  <c r="X2403" i="5" s="1"/>
  <c r="V2404" i="5"/>
  <c r="E2404" i="5" s="1"/>
  <c r="X2404" i="5" s="1"/>
  <c r="V2405" i="5"/>
  <c r="E2405" i="5"/>
  <c r="X2405" i="5" s="1"/>
  <c r="V2406" i="5"/>
  <c r="E2406" i="5"/>
  <c r="V2407" i="5"/>
  <c r="G2407" i="5" s="1"/>
  <c r="V2408" i="5"/>
  <c r="E2408" i="5" s="1"/>
  <c r="X2408" i="5" s="1"/>
  <c r="V2409" i="5"/>
  <c r="E2409" i="5"/>
  <c r="X2409" i="5" s="1"/>
  <c r="V2410" i="5"/>
  <c r="E2410" i="5"/>
  <c r="X2410" i="5" s="1"/>
  <c r="V2411" i="5"/>
  <c r="E2411" i="5" s="1"/>
  <c r="X2411" i="5" s="1"/>
  <c r="V2412" i="5"/>
  <c r="E2412" i="5" s="1"/>
  <c r="X2412" i="5" s="1"/>
  <c r="V2413" i="5"/>
  <c r="E2413" i="5"/>
  <c r="V2414" i="5"/>
  <c r="E2414" i="5"/>
  <c r="X2414" i="5" s="1"/>
  <c r="V2415" i="5"/>
  <c r="G2415" i="5" s="1"/>
  <c r="E2415" i="5"/>
  <c r="X2415" i="5" s="1"/>
  <c r="V2416" i="5"/>
  <c r="E2416" i="5" s="1"/>
  <c r="X2416" i="5" s="1"/>
  <c r="V2417" i="5"/>
  <c r="E2417" i="5"/>
  <c r="X2417" i="5" s="1"/>
  <c r="V2418" i="5"/>
  <c r="E2418" i="5"/>
  <c r="X2418" i="5" s="1"/>
  <c r="V2419" i="5"/>
  <c r="E2419" i="5" s="1"/>
  <c r="X2419" i="5" s="1"/>
  <c r="V2420" i="5"/>
  <c r="E2420" i="5" s="1"/>
  <c r="X2420" i="5" s="1"/>
  <c r="V2421" i="5"/>
  <c r="E2421" i="5"/>
  <c r="V2422" i="5"/>
  <c r="E2422" i="5"/>
  <c r="X2422" i="5" s="1"/>
  <c r="V2423" i="5"/>
  <c r="G2423" i="5" s="1"/>
  <c r="E2423" i="5"/>
  <c r="X2423" i="5" s="1"/>
  <c r="V2424" i="5"/>
  <c r="E2424" i="5" s="1"/>
  <c r="X2424" i="5" s="1"/>
  <c r="V2425" i="5"/>
  <c r="E2425" i="5"/>
  <c r="V2426" i="5"/>
  <c r="E2426" i="5"/>
  <c r="X2426" i="5" s="1"/>
  <c r="V2427" i="5"/>
  <c r="E2427" i="5"/>
  <c r="X2427" i="5" s="1"/>
  <c r="V2428" i="5"/>
  <c r="E2428" i="5" s="1"/>
  <c r="X2428" i="5" s="1"/>
  <c r="V2429" i="5"/>
  <c r="E2429" i="5"/>
  <c r="V2430" i="5"/>
  <c r="E2430" i="5"/>
  <c r="X2430" i="5" s="1"/>
  <c r="V2431" i="5"/>
  <c r="G2431" i="5" s="1"/>
  <c r="V2432" i="5"/>
  <c r="E2432" i="5" s="1"/>
  <c r="X2432" i="5" s="1"/>
  <c r="V2433" i="5"/>
  <c r="E2433" i="5"/>
  <c r="V2434" i="5"/>
  <c r="E2434" i="5"/>
  <c r="X2434" i="5" s="1"/>
  <c r="V2435" i="5"/>
  <c r="E2435" i="5"/>
  <c r="X2435" i="5" s="1"/>
  <c r="V2436" i="5"/>
  <c r="E2436" i="5" s="1"/>
  <c r="X2436" i="5" s="1"/>
  <c r="V2437" i="5"/>
  <c r="E2437" i="5"/>
  <c r="X2437" i="5" s="1"/>
  <c r="V2438" i="5"/>
  <c r="E2438" i="5"/>
  <c r="X2438" i="5" s="1"/>
  <c r="V2439" i="5"/>
  <c r="G2439" i="5" s="1"/>
  <c r="V2440" i="5"/>
  <c r="E2440" i="5" s="1"/>
  <c r="X2440" i="5" s="1"/>
  <c r="V2441" i="5"/>
  <c r="E2441" i="5"/>
  <c r="X2441" i="5" s="1"/>
  <c r="V2442" i="5"/>
  <c r="E2442" i="5"/>
  <c r="X2442" i="5" s="1"/>
  <c r="V2443" i="5"/>
  <c r="E2443" i="5" s="1"/>
  <c r="X2443" i="5" s="1"/>
  <c r="V2444" i="5"/>
  <c r="E2444" i="5" s="1"/>
  <c r="X2444" i="5" s="1"/>
  <c r="V2445" i="5"/>
  <c r="E2445" i="5"/>
  <c r="V2446" i="5"/>
  <c r="E2446" i="5"/>
  <c r="X2446" i="5" s="1"/>
  <c r="V2447" i="5"/>
  <c r="G2447" i="5" s="1"/>
  <c r="E2447" i="5"/>
  <c r="X2447" i="5" s="1"/>
  <c r="V2448" i="5"/>
  <c r="E2448" i="5" s="1"/>
  <c r="X2448" i="5" s="1"/>
  <c r="V2449" i="5"/>
  <c r="E2449" i="5"/>
  <c r="V2450" i="5"/>
  <c r="E2450" i="5"/>
  <c r="X2450" i="5" s="1"/>
  <c r="V2451" i="5"/>
  <c r="E2451" i="5" s="1"/>
  <c r="X2451" i="5" s="1"/>
  <c r="V2452" i="5"/>
  <c r="E2452" i="5" s="1"/>
  <c r="X2452" i="5" s="1"/>
  <c r="V2453" i="5"/>
  <c r="E2453" i="5"/>
  <c r="X2453" i="5" s="1"/>
  <c r="V2454" i="5"/>
  <c r="E2454" i="5"/>
  <c r="X2454" i="5" s="1"/>
  <c r="V2455" i="5"/>
  <c r="G2455" i="5" s="1"/>
  <c r="E2455" i="5"/>
  <c r="X2455" i="5" s="1"/>
  <c r="V2456" i="5"/>
  <c r="E2456" i="5" s="1"/>
  <c r="X2456" i="5" s="1"/>
  <c r="V2457" i="5"/>
  <c r="E2457" i="5"/>
  <c r="X2457" i="5" s="1"/>
  <c r="V2458" i="5"/>
  <c r="E2458" i="5"/>
  <c r="X2458" i="5" s="1"/>
  <c r="V2459" i="5"/>
  <c r="E2459" i="5"/>
  <c r="X2459" i="5" s="1"/>
  <c r="V2460" i="5"/>
  <c r="E2460" i="5" s="1"/>
  <c r="X2460" i="5" s="1"/>
  <c r="V2461" i="5"/>
  <c r="E2461" i="5"/>
  <c r="X2461" i="5" s="1"/>
  <c r="V2462" i="5"/>
  <c r="E2462" i="5"/>
  <c r="X2462" i="5" s="1"/>
  <c r="V2463" i="5"/>
  <c r="G2463" i="5" s="1"/>
  <c r="V2464" i="5"/>
  <c r="E2464" i="5" s="1"/>
  <c r="X2464" i="5" s="1"/>
  <c r="V2465" i="5"/>
  <c r="E2465" i="5"/>
  <c r="V2466" i="5"/>
  <c r="E2466" i="5"/>
  <c r="X2466" i="5" s="1"/>
  <c r="V2467" i="5"/>
  <c r="E2467" i="5"/>
  <c r="X2467" i="5" s="1"/>
  <c r="V2468" i="5"/>
  <c r="E2468" i="5" s="1"/>
  <c r="X2468" i="5" s="1"/>
  <c r="V2469" i="5"/>
  <c r="E2469" i="5"/>
  <c r="X2469" i="5" s="1"/>
  <c r="V2470" i="5"/>
  <c r="E2470" i="5"/>
  <c r="X2470" i="5" s="1"/>
  <c r="V2471" i="5"/>
  <c r="E2471" i="5" s="1"/>
  <c r="X2471" i="5" s="1"/>
  <c r="V2472" i="5"/>
  <c r="E2472" i="5" s="1"/>
  <c r="X2472" i="5" s="1"/>
  <c r="V2473" i="5"/>
  <c r="E2473" i="5"/>
  <c r="X2473" i="5" s="1"/>
  <c r="V2474" i="5"/>
  <c r="E2474" i="5"/>
  <c r="X2474" i="5" s="1"/>
  <c r="V2475" i="5"/>
  <c r="E2475" i="5" s="1"/>
  <c r="X2475" i="5" s="1"/>
  <c r="V2476" i="5"/>
  <c r="E2476" i="5" s="1"/>
  <c r="X2476" i="5" s="1"/>
  <c r="V2477" i="5"/>
  <c r="E2477" i="5"/>
  <c r="V2478" i="5"/>
  <c r="E2478" i="5"/>
  <c r="X2478" i="5" s="1"/>
  <c r="V2479" i="5"/>
  <c r="E2479" i="5"/>
  <c r="X2479" i="5" s="1"/>
  <c r="V2480" i="5"/>
  <c r="E2480" i="5" s="1"/>
  <c r="X2480" i="5" s="1"/>
  <c r="V2481" i="5"/>
  <c r="E2481" i="5"/>
  <c r="X2481" i="5" s="1"/>
  <c r="V2482" i="5"/>
  <c r="E2482" i="5"/>
  <c r="X2482" i="5" s="1"/>
  <c r="V2483" i="5"/>
  <c r="E2483" i="5" s="1"/>
  <c r="X2483" i="5" s="1"/>
  <c r="V2484" i="5"/>
  <c r="E2484" i="5" s="1"/>
  <c r="X2484" i="5" s="1"/>
  <c r="V2485" i="5"/>
  <c r="E2485" i="5"/>
  <c r="V2486" i="5"/>
  <c r="E2486" i="5"/>
  <c r="X2486" i="5" s="1"/>
  <c r="V2487" i="5"/>
  <c r="G2487" i="5" s="1"/>
  <c r="E2487" i="5"/>
  <c r="X2487" i="5" s="1"/>
  <c r="V2488" i="5"/>
  <c r="E2488" i="5" s="1"/>
  <c r="X2488" i="5" s="1"/>
  <c r="V2489" i="5"/>
  <c r="E2489" i="5"/>
  <c r="V2490" i="5"/>
  <c r="E2490" i="5"/>
  <c r="X2490" i="5" s="1"/>
  <c r="V2491" i="5"/>
  <c r="E2491" i="5"/>
  <c r="X2491" i="5" s="1"/>
  <c r="V2492" i="5"/>
  <c r="E2492" i="5" s="1"/>
  <c r="X2492" i="5" s="1"/>
  <c r="V2493" i="5"/>
  <c r="E2493" i="5"/>
  <c r="V2494" i="5"/>
  <c r="E2494" i="5"/>
  <c r="V2495" i="5"/>
  <c r="E2495" i="5" s="1"/>
  <c r="V2496" i="5"/>
  <c r="E2496" i="5" s="1"/>
  <c r="V2497" i="5"/>
  <c r="E2497" i="5"/>
  <c r="V2498" i="5"/>
  <c r="E2498" i="5"/>
  <c r="V2499" i="5"/>
  <c r="I2499" i="5" s="1"/>
  <c r="E2499" i="5"/>
  <c r="V2500" i="5"/>
  <c r="E2500" i="5" s="1"/>
  <c r="V2501" i="5"/>
  <c r="E2501" i="5"/>
  <c r="V2502" i="5"/>
  <c r="E2502" i="5"/>
  <c r="V2503" i="5"/>
  <c r="E2503" i="5" s="1"/>
  <c r="V2504" i="5"/>
  <c r="E2504" i="5" s="1"/>
  <c r="X2504" i="5" s="1"/>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9" i="5"/>
  <c r="G150" i="5"/>
  <c r="G151" i="5"/>
  <c r="G153" i="5"/>
  <c r="G154" i="5"/>
  <c r="G155" i="5"/>
  <c r="G156" i="5"/>
  <c r="G157" i="5"/>
  <c r="G158" i="5"/>
  <c r="G159" i="5"/>
  <c r="G160" i="5"/>
  <c r="G162" i="5"/>
  <c r="G163" i="5"/>
  <c r="G164" i="5"/>
  <c r="G166" i="5"/>
  <c r="G167" i="5"/>
  <c r="G168" i="5"/>
  <c r="G169" i="5"/>
  <c r="G170" i="5"/>
  <c r="G171" i="5"/>
  <c r="G172" i="5"/>
  <c r="G173" i="5"/>
  <c r="G174" i="5"/>
  <c r="G175" i="5"/>
  <c r="G176" i="5"/>
  <c r="G177" i="5"/>
  <c r="G178" i="5"/>
  <c r="G179" i="5"/>
  <c r="G181" i="5"/>
  <c r="G182" i="5"/>
  <c r="G183"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4" i="5"/>
  <c r="G245" i="5"/>
  <c r="G246" i="5"/>
  <c r="G247" i="5"/>
  <c r="G249" i="5"/>
  <c r="G250" i="5"/>
  <c r="G251" i="5"/>
  <c r="G252" i="5"/>
  <c r="G253" i="5"/>
  <c r="G254" i="5"/>
  <c r="G255" i="5"/>
  <c r="G256" i="5"/>
  <c r="G257" i="5"/>
  <c r="G258" i="5"/>
  <c r="G259" i="5"/>
  <c r="G260" i="5"/>
  <c r="G261" i="5"/>
  <c r="G263" i="5"/>
  <c r="G264" i="5"/>
  <c r="G265" i="5"/>
  <c r="G266" i="5"/>
  <c r="G267" i="5"/>
  <c r="G268" i="5"/>
  <c r="G269" i="5"/>
  <c r="G270" i="5"/>
  <c r="G271" i="5"/>
  <c r="G272" i="5"/>
  <c r="G273" i="5"/>
  <c r="G274" i="5"/>
  <c r="G275" i="5"/>
  <c r="G276" i="5"/>
  <c r="G277" i="5"/>
  <c r="G278" i="5"/>
  <c r="G279" i="5"/>
  <c r="G281" i="5"/>
  <c r="G282" i="5"/>
  <c r="G283" i="5"/>
  <c r="G284" i="5"/>
  <c r="G285" i="5"/>
  <c r="G286" i="5"/>
  <c r="G287" i="5"/>
  <c r="G289" i="5"/>
  <c r="G290" i="5"/>
  <c r="G291" i="5"/>
  <c r="G292" i="5"/>
  <c r="G293" i="5"/>
  <c r="G294" i="5"/>
  <c r="G295" i="5"/>
  <c r="G297" i="5"/>
  <c r="G298" i="5"/>
  <c r="G299" i="5"/>
  <c r="G300" i="5"/>
  <c r="G301" i="5"/>
  <c r="G302" i="5"/>
  <c r="G303" i="5"/>
  <c r="G305" i="5"/>
  <c r="G306" i="5"/>
  <c r="G307" i="5"/>
  <c r="G308" i="5"/>
  <c r="G309" i="5"/>
  <c r="G310" i="5"/>
  <c r="G311" i="5"/>
  <c r="G313" i="5"/>
  <c r="G314" i="5"/>
  <c r="G315" i="5"/>
  <c r="G316" i="5"/>
  <c r="G317" i="5"/>
  <c r="G318" i="5"/>
  <c r="G319" i="5"/>
  <c r="G321" i="5"/>
  <c r="G322" i="5"/>
  <c r="G323" i="5"/>
  <c r="G324" i="5"/>
  <c r="G325" i="5"/>
  <c r="G326" i="5"/>
  <c r="G327" i="5"/>
  <c r="G329" i="5"/>
  <c r="G330" i="5"/>
  <c r="G331" i="5"/>
  <c r="G333" i="5"/>
  <c r="G334" i="5"/>
  <c r="G335" i="5"/>
  <c r="G337" i="5"/>
  <c r="G338" i="5"/>
  <c r="G339" i="5"/>
  <c r="G340" i="5"/>
  <c r="G341" i="5"/>
  <c r="G342" i="5"/>
  <c r="G343" i="5"/>
  <c r="G345" i="5"/>
  <c r="G346" i="5"/>
  <c r="G347" i="5"/>
  <c r="G348" i="5"/>
  <c r="G349" i="5"/>
  <c r="G350" i="5"/>
  <c r="G351" i="5"/>
  <c r="G353" i="5"/>
  <c r="G354" i="5"/>
  <c r="G355" i="5"/>
  <c r="G356" i="5"/>
  <c r="G357" i="5"/>
  <c r="G358" i="5"/>
  <c r="G359" i="5"/>
  <c r="G361" i="5"/>
  <c r="G362" i="5"/>
  <c r="G363" i="5"/>
  <c r="G365" i="5"/>
  <c r="G366" i="5"/>
  <c r="G367" i="5"/>
  <c r="G369" i="5"/>
  <c r="G370" i="5"/>
  <c r="G371" i="5"/>
  <c r="G372" i="5"/>
  <c r="G373" i="5"/>
  <c r="G374" i="5"/>
  <c r="G375" i="5"/>
  <c r="G377" i="5"/>
  <c r="G378" i="5"/>
  <c r="G379" i="5"/>
  <c r="G380" i="5"/>
  <c r="G381" i="5"/>
  <c r="G382" i="5"/>
  <c r="G383" i="5"/>
  <c r="G385" i="5"/>
  <c r="G386" i="5"/>
  <c r="G387" i="5"/>
  <c r="G388" i="5"/>
  <c r="G389" i="5"/>
  <c r="G390" i="5"/>
  <c r="G391" i="5"/>
  <c r="G393" i="5"/>
  <c r="G394" i="5"/>
  <c r="G395" i="5"/>
  <c r="G397" i="5"/>
  <c r="G398" i="5"/>
  <c r="G399" i="5"/>
  <c r="G401" i="5"/>
  <c r="G402" i="5"/>
  <c r="G403" i="5"/>
  <c r="G404" i="5"/>
  <c r="G405" i="5"/>
  <c r="G406" i="5"/>
  <c r="G407" i="5"/>
  <c r="G409" i="5"/>
  <c r="G410" i="5"/>
  <c r="G411" i="5"/>
  <c r="G412" i="5"/>
  <c r="G413" i="5"/>
  <c r="G414" i="5"/>
  <c r="G415" i="5"/>
  <c r="G417" i="5"/>
  <c r="G418" i="5"/>
  <c r="G419" i="5"/>
  <c r="G420" i="5"/>
  <c r="G421" i="5"/>
  <c r="G422" i="5"/>
  <c r="G423" i="5"/>
  <c r="G425" i="5"/>
  <c r="G426" i="5"/>
  <c r="G427" i="5"/>
  <c r="G428" i="5"/>
  <c r="G429" i="5"/>
  <c r="G430" i="5"/>
  <c r="G431" i="5"/>
  <c r="G433" i="5"/>
  <c r="G434" i="5"/>
  <c r="G435" i="5"/>
  <c r="G436" i="5"/>
  <c r="G437" i="5"/>
  <c r="G438" i="5"/>
  <c r="G439" i="5"/>
  <c r="G441" i="5"/>
  <c r="G442" i="5"/>
  <c r="G443" i="5"/>
  <c r="G444" i="5"/>
  <c r="G445" i="5"/>
  <c r="G446" i="5"/>
  <c r="G447" i="5"/>
  <c r="G449" i="5"/>
  <c r="G450" i="5"/>
  <c r="G451" i="5"/>
  <c r="G452" i="5"/>
  <c r="G453" i="5"/>
  <c r="G454" i="5"/>
  <c r="G455" i="5"/>
  <c r="G457" i="5"/>
  <c r="G458" i="5"/>
  <c r="G459" i="5"/>
  <c r="G461" i="5"/>
  <c r="G462" i="5"/>
  <c r="G463" i="5"/>
  <c r="G465" i="5"/>
  <c r="G466" i="5"/>
  <c r="G467" i="5"/>
  <c r="G468" i="5"/>
  <c r="G469" i="5"/>
  <c r="G470" i="5"/>
  <c r="G471"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9" i="5"/>
  <c r="G930" i="5"/>
  <c r="G931" i="5"/>
  <c r="G932" i="5"/>
  <c r="G933" i="5"/>
  <c r="G934" i="5"/>
  <c r="G935" i="5"/>
  <c r="G936" i="5"/>
  <c r="G937" i="5"/>
  <c r="G938" i="5"/>
  <c r="G939" i="5"/>
  <c r="G941" i="5"/>
  <c r="G942" i="5"/>
  <c r="G943" i="5"/>
  <c r="G944" i="5"/>
  <c r="G946" i="5"/>
  <c r="G947" i="5"/>
  <c r="G948" i="5"/>
  <c r="G949" i="5"/>
  <c r="G950" i="5"/>
  <c r="G951" i="5"/>
  <c r="G952" i="5"/>
  <c r="G953" i="5"/>
  <c r="G954" i="5"/>
  <c r="G955" i="5"/>
  <c r="G956" i="5"/>
  <c r="G957" i="5"/>
  <c r="G958" i="5"/>
  <c r="G959" i="5"/>
  <c r="G960" i="5"/>
  <c r="G962" i="5"/>
  <c r="G963" i="5"/>
  <c r="G964" i="5"/>
  <c r="G965" i="5"/>
  <c r="G966" i="5"/>
  <c r="G967" i="5"/>
  <c r="G968" i="5"/>
  <c r="G970" i="5"/>
  <c r="G971" i="5"/>
  <c r="G972" i="5"/>
  <c r="G973" i="5"/>
  <c r="G974" i="5"/>
  <c r="G975" i="5"/>
  <c r="G976" i="5"/>
  <c r="G978" i="5"/>
  <c r="G979" i="5"/>
  <c r="G981" i="5"/>
  <c r="G982" i="5"/>
  <c r="G983" i="5"/>
  <c r="G984" i="5"/>
  <c r="G985" i="5"/>
  <c r="G986" i="5"/>
  <c r="G987" i="5"/>
  <c r="G988" i="5"/>
  <c r="G989" i="5"/>
  <c r="G990" i="5"/>
  <c r="G991" i="5"/>
  <c r="G992" i="5"/>
  <c r="G994" i="5"/>
  <c r="G995" i="5"/>
  <c r="G996" i="5"/>
  <c r="G997" i="5"/>
  <c r="G998" i="5"/>
  <c r="G999" i="5"/>
  <c r="G1000" i="5"/>
  <c r="G1002" i="5"/>
  <c r="G1003" i="5"/>
  <c r="G1005" i="5"/>
  <c r="G1006" i="5"/>
  <c r="G1007" i="5"/>
  <c r="G1008" i="5"/>
  <c r="G1010" i="5"/>
  <c r="G1011" i="5"/>
  <c r="G1012" i="5"/>
  <c r="G1013" i="5"/>
  <c r="G1014" i="5"/>
  <c r="G1015" i="5"/>
  <c r="G1016" i="5"/>
  <c r="G1017" i="5"/>
  <c r="G1018" i="5"/>
  <c r="G1019" i="5"/>
  <c r="G1020" i="5"/>
  <c r="G1021" i="5"/>
  <c r="G1022" i="5"/>
  <c r="G1023" i="5"/>
  <c r="G1024"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2" i="5"/>
  <c r="G1064" i="5"/>
  <c r="G1065" i="5"/>
  <c r="G1066" i="5"/>
  <c r="G1068" i="5"/>
  <c r="G1069" i="5"/>
  <c r="G1071" i="5"/>
  <c r="G1072" i="5"/>
  <c r="G1074" i="5"/>
  <c r="G1075" i="5"/>
  <c r="G1076" i="5"/>
  <c r="G1077" i="5"/>
  <c r="G1078" i="5"/>
  <c r="G1080" i="5"/>
  <c r="G1081" i="5"/>
  <c r="G1082" i="5"/>
  <c r="G1083" i="5"/>
  <c r="G1084" i="5"/>
  <c r="G1085" i="5"/>
  <c r="G1086" i="5"/>
  <c r="G1087" i="5"/>
  <c r="G1088" i="5"/>
  <c r="G1089" i="5"/>
  <c r="G1090" i="5"/>
  <c r="G1091" i="5"/>
  <c r="G1092" i="5"/>
  <c r="G1093" i="5"/>
  <c r="G1094" i="5"/>
  <c r="G1096" i="5"/>
  <c r="G1097" i="5"/>
  <c r="G1098" i="5"/>
  <c r="G1099" i="5"/>
  <c r="G1100" i="5"/>
  <c r="G1101" i="5"/>
  <c r="G1103" i="5"/>
  <c r="G1106" i="5"/>
  <c r="G1107" i="5"/>
  <c r="G1108" i="5"/>
  <c r="G1109" i="5"/>
  <c r="G1110" i="5"/>
  <c r="G1112" i="5"/>
  <c r="G1113" i="5"/>
  <c r="G1114" i="5"/>
  <c r="G1115" i="5"/>
  <c r="G1117" i="5"/>
  <c r="G1118" i="5"/>
  <c r="G1119" i="5"/>
  <c r="G1120" i="5"/>
  <c r="G1121" i="5"/>
  <c r="G1122" i="5"/>
  <c r="G1123" i="5"/>
  <c r="G1124" i="5"/>
  <c r="G1125" i="5"/>
  <c r="G1126" i="5"/>
  <c r="G1128" i="5"/>
  <c r="G1129" i="5"/>
  <c r="G1130" i="5"/>
  <c r="G1131" i="5"/>
  <c r="G1132" i="5"/>
  <c r="G1133" i="5"/>
  <c r="G1135" i="5"/>
  <c r="G1136" i="5"/>
  <c r="G1138" i="5"/>
  <c r="G1139" i="5"/>
  <c r="G1140" i="5"/>
  <c r="G1142" i="5"/>
  <c r="G1144" i="5"/>
  <c r="G1145" i="5"/>
  <c r="G1147" i="5"/>
  <c r="G1148" i="5"/>
  <c r="G1149" i="5"/>
  <c r="G1150" i="5"/>
  <c r="G1151" i="5"/>
  <c r="G1153" i="5"/>
  <c r="G1154" i="5"/>
  <c r="G1155" i="5"/>
  <c r="G1156" i="5"/>
  <c r="G1157" i="5"/>
  <c r="G1158" i="5"/>
  <c r="G1160" i="5"/>
  <c r="G1161" i="5"/>
  <c r="G1162" i="5"/>
  <c r="G1163" i="5"/>
  <c r="G1164" i="5"/>
  <c r="G1165" i="5"/>
  <c r="G1167" i="5"/>
  <c r="G1168" i="5"/>
  <c r="G1170" i="5"/>
  <c r="G1172" i="5"/>
  <c r="G1173" i="5"/>
  <c r="G1174" i="5"/>
  <c r="G1176" i="5"/>
  <c r="G1177" i="5"/>
  <c r="G1178" i="5"/>
  <c r="G1179" i="5"/>
  <c r="G1180" i="5"/>
  <c r="G1181" i="5"/>
  <c r="G1182" i="5"/>
  <c r="G1183" i="5"/>
  <c r="G1184" i="5"/>
  <c r="G1185" i="5"/>
  <c r="G1186" i="5"/>
  <c r="G1187" i="5"/>
  <c r="G1188" i="5"/>
  <c r="G1190" i="5"/>
  <c r="G1192" i="5"/>
  <c r="G1193" i="5"/>
  <c r="G1194" i="5"/>
  <c r="G1196" i="5"/>
  <c r="G1197" i="5"/>
  <c r="G1199" i="5"/>
  <c r="G1200" i="5"/>
  <c r="G1202" i="5"/>
  <c r="G1203" i="5"/>
  <c r="G1204" i="5"/>
  <c r="G1205" i="5"/>
  <c r="G1206" i="5"/>
  <c r="G1208" i="5"/>
  <c r="G1209" i="5"/>
  <c r="G1210" i="5"/>
  <c r="G1211" i="5"/>
  <c r="G1212" i="5"/>
  <c r="G1213" i="5"/>
  <c r="G1214" i="5"/>
  <c r="G1215" i="5"/>
  <c r="G1216" i="5"/>
  <c r="G1217" i="5"/>
  <c r="G1218" i="5"/>
  <c r="G1219" i="5"/>
  <c r="G1220" i="5"/>
  <c r="G1221" i="5"/>
  <c r="G1222" i="5"/>
  <c r="G1224" i="5"/>
  <c r="G1225" i="5"/>
  <c r="G1226" i="5"/>
  <c r="G1227" i="5"/>
  <c r="G1228" i="5"/>
  <c r="G1229" i="5"/>
  <c r="G1231" i="5"/>
  <c r="G1234" i="5"/>
  <c r="G1235" i="5"/>
  <c r="G1236" i="5"/>
  <c r="G1237" i="5"/>
  <c r="G1238" i="5"/>
  <c r="G1240" i="5"/>
  <c r="G1241" i="5"/>
  <c r="G1242" i="5"/>
  <c r="G1243" i="5"/>
  <c r="G1245" i="5"/>
  <c r="G1246" i="5"/>
  <c r="G1247" i="5"/>
  <c r="G1248" i="5"/>
  <c r="G1249" i="5"/>
  <c r="G1250" i="5"/>
  <c r="G1251" i="5"/>
  <c r="G1252" i="5"/>
  <c r="G1253" i="5"/>
  <c r="G1254" i="5"/>
  <c r="G1256" i="5"/>
  <c r="G1257" i="5"/>
  <c r="G1258" i="5"/>
  <c r="G1259" i="5"/>
  <c r="G1260" i="5"/>
  <c r="G1261" i="5"/>
  <c r="G1263" i="5"/>
  <c r="G1264" i="5"/>
  <c r="G1266" i="5"/>
  <c r="G1267" i="5"/>
  <c r="G1268" i="5"/>
  <c r="G1270" i="5"/>
  <c r="G1272" i="5"/>
  <c r="G1273" i="5"/>
  <c r="G1275" i="5"/>
  <c r="G1276" i="5"/>
  <c r="G1277" i="5"/>
  <c r="G1278" i="5"/>
  <c r="G1279" i="5"/>
  <c r="G1281" i="5"/>
  <c r="G1282" i="5"/>
  <c r="G1283" i="5"/>
  <c r="G1284" i="5"/>
  <c r="G1285" i="5"/>
  <c r="G1286" i="5"/>
  <c r="G1288" i="5"/>
  <c r="G1289" i="5"/>
  <c r="G1290" i="5"/>
  <c r="G1291" i="5"/>
  <c r="G1292" i="5"/>
  <c r="G1293" i="5"/>
  <c r="G1295" i="5"/>
  <c r="G1296" i="5"/>
  <c r="G1298" i="5"/>
  <c r="G1300" i="5"/>
  <c r="G1301" i="5"/>
  <c r="G1302" i="5"/>
  <c r="G1304" i="5"/>
  <c r="G1305" i="5"/>
  <c r="G1306" i="5"/>
  <c r="G1307" i="5"/>
  <c r="G1308" i="5"/>
  <c r="G1309" i="5"/>
  <c r="G1310" i="5"/>
  <c r="G1311" i="5"/>
  <c r="G1312" i="5"/>
  <c r="G1313" i="5"/>
  <c r="G1314" i="5"/>
  <c r="G1315" i="5"/>
  <c r="G1316" i="5"/>
  <c r="G1318" i="5"/>
  <c r="G1320" i="5"/>
  <c r="G1321" i="5"/>
  <c r="G1322" i="5"/>
  <c r="G1324" i="5"/>
  <c r="G1325" i="5"/>
  <c r="G1327" i="5"/>
  <c r="G1328" i="5"/>
  <c r="G1330" i="5"/>
  <c r="G1331" i="5"/>
  <c r="G1332" i="5"/>
  <c r="G1333" i="5"/>
  <c r="G1334" i="5"/>
  <c r="G1336" i="5"/>
  <c r="G1337" i="5"/>
  <c r="G1338" i="5"/>
  <c r="G1339" i="5"/>
  <c r="G1340" i="5"/>
  <c r="G1341" i="5"/>
  <c r="G1342" i="5"/>
  <c r="G1343" i="5"/>
  <c r="G1344" i="5"/>
  <c r="G1345" i="5"/>
  <c r="G1346" i="5"/>
  <c r="G1347" i="5"/>
  <c r="G1348" i="5"/>
  <c r="G1349" i="5"/>
  <c r="G1350" i="5"/>
  <c r="G1352" i="5"/>
  <c r="G1353" i="5"/>
  <c r="G1354" i="5"/>
  <c r="G1355" i="5"/>
  <c r="G1356" i="5"/>
  <c r="G1357" i="5"/>
  <c r="G1359" i="5"/>
  <c r="G1362" i="5"/>
  <c r="G1363" i="5"/>
  <c r="G1364" i="5"/>
  <c r="G1365" i="5"/>
  <c r="G1366" i="5"/>
  <c r="G1368" i="5"/>
  <c r="G1369" i="5"/>
  <c r="G1370" i="5"/>
  <c r="G1371" i="5"/>
  <c r="G1373" i="5"/>
  <c r="G1374" i="5"/>
  <c r="G1375" i="5"/>
  <c r="G1376" i="5"/>
  <c r="G1377" i="5"/>
  <c r="G1378" i="5"/>
  <c r="G1379" i="5"/>
  <c r="G1380" i="5"/>
  <c r="G1381" i="5"/>
  <c r="G1382" i="5"/>
  <c r="G1384" i="5"/>
  <c r="G1385" i="5"/>
  <c r="G1386" i="5"/>
  <c r="G1387" i="5"/>
  <c r="G1388" i="5"/>
  <c r="G1389" i="5"/>
  <c r="G1391" i="5"/>
  <c r="G1392" i="5"/>
  <c r="G1394" i="5"/>
  <c r="G1395" i="5"/>
  <c r="G1396" i="5"/>
  <c r="G1398" i="5"/>
  <c r="G1400" i="5"/>
  <c r="G1401" i="5"/>
  <c r="G1403" i="5"/>
  <c r="G1404" i="5"/>
  <c r="G1405" i="5"/>
  <c r="G1406" i="5"/>
  <c r="G1407" i="5"/>
  <c r="G1409" i="5"/>
  <c r="G1410" i="5"/>
  <c r="G1411" i="5"/>
  <c r="G1412" i="5"/>
  <c r="G1413" i="5"/>
  <c r="G1414" i="5"/>
  <c r="G1416" i="5"/>
  <c r="G1417" i="5"/>
  <c r="G1418" i="5"/>
  <c r="G1419" i="5"/>
  <c r="G1420" i="5"/>
  <c r="G1421" i="5"/>
  <c r="G1423" i="5"/>
  <c r="G1424" i="5"/>
  <c r="G1426" i="5"/>
  <c r="G1428" i="5"/>
  <c r="G1429" i="5"/>
  <c r="G1430" i="5"/>
  <c r="G1432" i="5"/>
  <c r="G1433" i="5"/>
  <c r="G1434" i="5"/>
  <c r="G1435" i="5"/>
  <c r="G1436" i="5"/>
  <c r="G1437" i="5"/>
  <c r="G1438" i="5"/>
  <c r="G1439" i="5"/>
  <c r="G1440" i="5"/>
  <c r="G1442" i="5"/>
  <c r="G1443" i="5"/>
  <c r="G1444" i="5"/>
  <c r="G1446" i="5"/>
  <c r="G1448" i="5"/>
  <c r="G1449" i="5"/>
  <c r="G1450" i="5"/>
  <c r="G1452" i="5"/>
  <c r="G1453" i="5"/>
  <c r="G1455" i="5"/>
  <c r="G1456" i="5"/>
  <c r="G1458" i="5"/>
  <c r="G1459" i="5"/>
  <c r="G1460" i="5"/>
  <c r="G1461" i="5"/>
  <c r="G1462" i="5"/>
  <c r="G1464" i="5"/>
  <c r="G1465" i="5"/>
  <c r="G1466" i="5"/>
  <c r="G1467" i="5"/>
  <c r="G1468" i="5"/>
  <c r="G1469" i="5"/>
  <c r="G1470" i="5"/>
  <c r="G1472" i="5"/>
  <c r="G1473" i="5"/>
  <c r="G1474" i="5"/>
  <c r="G1475" i="5"/>
  <c r="G1476" i="5"/>
  <c r="G1477" i="5"/>
  <c r="G1478" i="5"/>
  <c r="G1480" i="5"/>
  <c r="G1481" i="5"/>
  <c r="G1482" i="5"/>
  <c r="G1483" i="5"/>
  <c r="G1484" i="5"/>
  <c r="G1485" i="5"/>
  <c r="G1486" i="5"/>
  <c r="G1488" i="5"/>
  <c r="G1489" i="5"/>
  <c r="G1490" i="5"/>
  <c r="G1491" i="5"/>
  <c r="G1492" i="5"/>
  <c r="G1493" i="5"/>
  <c r="G1494" i="5"/>
  <c r="G1496" i="5"/>
  <c r="G1497" i="5"/>
  <c r="G1498" i="5"/>
  <c r="G1499" i="5"/>
  <c r="G1500" i="5"/>
  <c r="G1501" i="5"/>
  <c r="G1502" i="5"/>
  <c r="G1504" i="5"/>
  <c r="G1505" i="5"/>
  <c r="G1506" i="5"/>
  <c r="G1507" i="5"/>
  <c r="G1508" i="5"/>
  <c r="G1509" i="5"/>
  <c r="G1510" i="5"/>
  <c r="G1512" i="5"/>
  <c r="G1513" i="5"/>
  <c r="G1514" i="5"/>
  <c r="G1515" i="5"/>
  <c r="G1516" i="5"/>
  <c r="G1517" i="5"/>
  <c r="G1518" i="5"/>
  <c r="G1520" i="5"/>
  <c r="G1521" i="5"/>
  <c r="G1522" i="5"/>
  <c r="G1524" i="5"/>
  <c r="G1525" i="5"/>
  <c r="G1526" i="5"/>
  <c r="G1528" i="5"/>
  <c r="G1529" i="5"/>
  <c r="G1530" i="5"/>
  <c r="G1531" i="5"/>
  <c r="G1532" i="5"/>
  <c r="G1533" i="5"/>
  <c r="G1534" i="5"/>
  <c r="G1536" i="5"/>
  <c r="G1537" i="5"/>
  <c r="G1538" i="5"/>
  <c r="G1539" i="5"/>
  <c r="G1540" i="5"/>
  <c r="G1541" i="5"/>
  <c r="G1542" i="5"/>
  <c r="G1544" i="5"/>
  <c r="G1545" i="5"/>
  <c r="G1546" i="5"/>
  <c r="G1547" i="5"/>
  <c r="G1548" i="5"/>
  <c r="G1549" i="5"/>
  <c r="G1550" i="5"/>
  <c r="G1552" i="5"/>
  <c r="G1553" i="5"/>
  <c r="G1554" i="5"/>
  <c r="G1555" i="5"/>
  <c r="G1556" i="5"/>
  <c r="G1557" i="5"/>
  <c r="G1558" i="5"/>
  <c r="G1560" i="5"/>
  <c r="G1561" i="5"/>
  <c r="G1562" i="5"/>
  <c r="G1563" i="5"/>
  <c r="G1564" i="5"/>
  <c r="G1565" i="5"/>
  <c r="G1566" i="5"/>
  <c r="G1568" i="5"/>
  <c r="G1569" i="5"/>
  <c r="G1570" i="5"/>
  <c r="G1571" i="5"/>
  <c r="G1572" i="5"/>
  <c r="G1573" i="5"/>
  <c r="G1574" i="5"/>
  <c r="G1576" i="5"/>
  <c r="G1577" i="5"/>
  <c r="G1578" i="5"/>
  <c r="G1579" i="5"/>
  <c r="G1580" i="5"/>
  <c r="G1581" i="5"/>
  <c r="G1582" i="5"/>
  <c r="G1584" i="5"/>
  <c r="G1585" i="5"/>
  <c r="G1586" i="5"/>
  <c r="G1588" i="5"/>
  <c r="G1589" i="5"/>
  <c r="G1590" i="5"/>
  <c r="G1592" i="5"/>
  <c r="G1593" i="5"/>
  <c r="G1594" i="5"/>
  <c r="G1595" i="5"/>
  <c r="G1596" i="5"/>
  <c r="G1597" i="5"/>
  <c r="G1598" i="5"/>
  <c r="G1600" i="5"/>
  <c r="G1601" i="5"/>
  <c r="G1602" i="5"/>
  <c r="G1603" i="5"/>
  <c r="G1604" i="5"/>
  <c r="G1605" i="5"/>
  <c r="G1606" i="5"/>
  <c r="G1608" i="5"/>
  <c r="G1609" i="5"/>
  <c r="G1610" i="5"/>
  <c r="G1611" i="5"/>
  <c r="G1612" i="5"/>
  <c r="G1613" i="5"/>
  <c r="G1614" i="5"/>
  <c r="G1616" i="5"/>
  <c r="G1617" i="5"/>
  <c r="G1618" i="5"/>
  <c r="G1619" i="5"/>
  <c r="G1620" i="5"/>
  <c r="G1621" i="5"/>
  <c r="G1622" i="5"/>
  <c r="G1624" i="5"/>
  <c r="G1625" i="5"/>
  <c r="G1626" i="5"/>
  <c r="G1627" i="5"/>
  <c r="G1628" i="5"/>
  <c r="G1629" i="5"/>
  <c r="G1630" i="5"/>
  <c r="G1632" i="5"/>
  <c r="G1633" i="5"/>
  <c r="G1634" i="5"/>
  <c r="G1635" i="5"/>
  <c r="G1636" i="5"/>
  <c r="G1637" i="5"/>
  <c r="G1638" i="5"/>
  <c r="G1640" i="5"/>
  <c r="G1641" i="5"/>
  <c r="G1642" i="5"/>
  <c r="G1643" i="5"/>
  <c r="G1644" i="5"/>
  <c r="G1645" i="5"/>
  <c r="G1646" i="5"/>
  <c r="G1648" i="5"/>
  <c r="G1649" i="5"/>
  <c r="G1650" i="5"/>
  <c r="G1652" i="5"/>
  <c r="G1653" i="5"/>
  <c r="G1654" i="5"/>
  <c r="G1656" i="5"/>
  <c r="G1657" i="5"/>
  <c r="G1658" i="5"/>
  <c r="G1659" i="5"/>
  <c r="G1660" i="5"/>
  <c r="G1661" i="5"/>
  <c r="G1662" i="5"/>
  <c r="G1664" i="5"/>
  <c r="G1665" i="5"/>
  <c r="G1666" i="5"/>
  <c r="G1667" i="5"/>
  <c r="G1668" i="5"/>
  <c r="G1669" i="5"/>
  <c r="G1670" i="5"/>
  <c r="G1672" i="5"/>
  <c r="G1673" i="5"/>
  <c r="G1674" i="5"/>
  <c r="G1675" i="5"/>
  <c r="G1676" i="5"/>
  <c r="G1677" i="5"/>
  <c r="G1678" i="5"/>
  <c r="G1680" i="5"/>
  <c r="G1681" i="5"/>
  <c r="G1682" i="5"/>
  <c r="G1683" i="5"/>
  <c r="G1684" i="5"/>
  <c r="G1685" i="5"/>
  <c r="G1686" i="5"/>
  <c r="G1688" i="5"/>
  <c r="G1689" i="5"/>
  <c r="G1690" i="5"/>
  <c r="G1691" i="5"/>
  <c r="G1692" i="5"/>
  <c r="G1693" i="5"/>
  <c r="G1694" i="5"/>
  <c r="G1696" i="5"/>
  <c r="G1697" i="5"/>
  <c r="G1698" i="5"/>
  <c r="G1699" i="5"/>
  <c r="G1700" i="5"/>
  <c r="G1701" i="5"/>
  <c r="G1702" i="5"/>
  <c r="G1704" i="5"/>
  <c r="G1705" i="5"/>
  <c r="G1706" i="5"/>
  <c r="G1707" i="5"/>
  <c r="G1708" i="5"/>
  <c r="G1709" i="5"/>
  <c r="G1710" i="5"/>
  <c r="G1712" i="5"/>
  <c r="G1713" i="5"/>
  <c r="G1714" i="5"/>
  <c r="G1716" i="5"/>
  <c r="G1717" i="5"/>
  <c r="G1718" i="5"/>
  <c r="G1720" i="5"/>
  <c r="G1721" i="5"/>
  <c r="G1722" i="5"/>
  <c r="G1723" i="5"/>
  <c r="G1724" i="5"/>
  <c r="G1725" i="5"/>
  <c r="G1726" i="5"/>
  <c r="G1728" i="5"/>
  <c r="G1729" i="5"/>
  <c r="G1730" i="5"/>
  <c r="G1731" i="5"/>
  <c r="G1732" i="5"/>
  <c r="G1733" i="5"/>
  <c r="G1734" i="5"/>
  <c r="G1736" i="5"/>
  <c r="G1737" i="5"/>
  <c r="G1738" i="5"/>
  <c r="G1739" i="5"/>
  <c r="G1740" i="5"/>
  <c r="G1741" i="5"/>
  <c r="G1742" i="5"/>
  <c r="G1744" i="5"/>
  <c r="G1745" i="5"/>
  <c r="G1746" i="5"/>
  <c r="G1747" i="5"/>
  <c r="G1748" i="5"/>
  <c r="G1749" i="5"/>
  <c r="G1750" i="5"/>
  <c r="G1752" i="5"/>
  <c r="G1753" i="5"/>
  <c r="G1754" i="5"/>
  <c r="G1755" i="5"/>
  <c r="G1756" i="5"/>
  <c r="G1757" i="5"/>
  <c r="G1758" i="5"/>
  <c r="G1760" i="5"/>
  <c r="G1761" i="5"/>
  <c r="G1762" i="5"/>
  <c r="G1763" i="5"/>
  <c r="G1764" i="5"/>
  <c r="G1765" i="5"/>
  <c r="G1766" i="5"/>
  <c r="G1768" i="5"/>
  <c r="G1769" i="5"/>
  <c r="G1770" i="5"/>
  <c r="G1771" i="5"/>
  <c r="G1772" i="5"/>
  <c r="G1773" i="5"/>
  <c r="G1774" i="5"/>
  <c r="G1776" i="5"/>
  <c r="G1777" i="5"/>
  <c r="G1778" i="5"/>
  <c r="G1780" i="5"/>
  <c r="G1781" i="5"/>
  <c r="G1782" i="5"/>
  <c r="G1784" i="5"/>
  <c r="G1785" i="5"/>
  <c r="G1786" i="5"/>
  <c r="G1787" i="5"/>
  <c r="G1788" i="5"/>
  <c r="G1789" i="5"/>
  <c r="G1790" i="5"/>
  <c r="G1792" i="5"/>
  <c r="G1793" i="5"/>
  <c r="G1794" i="5"/>
  <c r="G1795" i="5"/>
  <c r="G1796" i="5"/>
  <c r="G1797" i="5"/>
  <c r="G1798" i="5"/>
  <c r="G1800" i="5"/>
  <c r="G1801" i="5"/>
  <c r="G1802" i="5"/>
  <c r="G1803" i="5"/>
  <c r="G1804" i="5"/>
  <c r="G1805" i="5"/>
  <c r="G1806" i="5"/>
  <c r="G1808" i="5"/>
  <c r="G1809" i="5"/>
  <c r="G1810" i="5"/>
  <c r="G1811" i="5"/>
  <c r="G1812" i="5"/>
  <c r="G1813" i="5"/>
  <c r="G1814" i="5"/>
  <c r="G1816" i="5"/>
  <c r="G1817" i="5"/>
  <c r="G1818" i="5"/>
  <c r="G1819" i="5"/>
  <c r="G1820" i="5"/>
  <c r="G1821" i="5"/>
  <c r="G1822" i="5"/>
  <c r="G1824" i="5"/>
  <c r="G1825" i="5"/>
  <c r="G1826" i="5"/>
  <c r="G1827" i="5"/>
  <c r="G1828" i="5"/>
  <c r="G1829" i="5"/>
  <c r="G1830" i="5"/>
  <c r="G1832" i="5"/>
  <c r="G1833" i="5"/>
  <c r="G1834" i="5"/>
  <c r="G1835" i="5"/>
  <c r="G1836" i="5"/>
  <c r="G1837" i="5"/>
  <c r="G1838" i="5"/>
  <c r="G1840" i="5"/>
  <c r="G1841" i="5"/>
  <c r="G1842" i="5"/>
  <c r="G1844" i="5"/>
  <c r="G1845" i="5"/>
  <c r="G1846" i="5"/>
  <c r="G1848" i="5"/>
  <c r="G1849" i="5"/>
  <c r="G1850" i="5"/>
  <c r="G1851" i="5"/>
  <c r="G1852" i="5"/>
  <c r="G1853" i="5"/>
  <c r="G1854" i="5"/>
  <c r="G1856" i="5"/>
  <c r="G1857" i="5"/>
  <c r="G1858" i="5"/>
  <c r="G1859" i="5"/>
  <c r="G1860" i="5"/>
  <c r="G1861" i="5"/>
  <c r="G1862" i="5"/>
  <c r="G1864" i="5"/>
  <c r="G1865" i="5"/>
  <c r="G1866" i="5"/>
  <c r="G1867" i="5"/>
  <c r="G1868" i="5"/>
  <c r="G1869" i="5"/>
  <c r="G1870" i="5"/>
  <c r="G1872" i="5"/>
  <c r="G1873" i="5"/>
  <c r="G1874" i="5"/>
  <c r="G1875" i="5"/>
  <c r="G1876" i="5"/>
  <c r="G1877" i="5"/>
  <c r="G1878" i="5"/>
  <c r="G1880" i="5"/>
  <c r="G1881" i="5"/>
  <c r="G1882" i="5"/>
  <c r="G1883" i="5"/>
  <c r="G1884" i="5"/>
  <c r="G1885" i="5"/>
  <c r="G1886" i="5"/>
  <c r="G1888" i="5"/>
  <c r="G1889" i="5"/>
  <c r="G1890" i="5"/>
  <c r="G1891" i="5"/>
  <c r="G1892" i="5"/>
  <c r="G1893" i="5"/>
  <c r="G1894" i="5"/>
  <c r="G1896" i="5"/>
  <c r="G1897" i="5"/>
  <c r="G1898" i="5"/>
  <c r="G1899" i="5"/>
  <c r="G1900" i="5"/>
  <c r="G1901" i="5"/>
  <c r="G1902" i="5"/>
  <c r="G1904" i="5"/>
  <c r="G1905" i="5"/>
  <c r="G1906" i="5"/>
  <c r="G1908" i="5"/>
  <c r="G1909" i="5"/>
  <c r="G1910" i="5"/>
  <c r="G1912" i="5"/>
  <c r="G1913" i="5"/>
  <c r="G1914" i="5"/>
  <c r="G1915" i="5"/>
  <c r="G1916" i="5"/>
  <c r="G1917" i="5"/>
  <c r="G1918" i="5"/>
  <c r="G1920" i="5"/>
  <c r="G1921" i="5"/>
  <c r="G1922" i="5"/>
  <c r="G1923" i="5"/>
  <c r="G1924" i="5"/>
  <c r="G1925" i="5"/>
  <c r="G1926" i="5"/>
  <c r="G1928" i="5"/>
  <c r="G1929" i="5"/>
  <c r="G1930" i="5"/>
  <c r="G1931" i="5"/>
  <c r="G1932" i="5"/>
  <c r="G1933" i="5"/>
  <c r="G1934" i="5"/>
  <c r="G1936" i="5"/>
  <c r="G1937" i="5"/>
  <c r="G1938" i="5"/>
  <c r="G1939" i="5"/>
  <c r="G1940" i="5"/>
  <c r="G1941" i="5"/>
  <c r="G1942" i="5"/>
  <c r="G1944" i="5"/>
  <c r="G1945" i="5"/>
  <c r="G1946" i="5"/>
  <c r="G1947" i="5"/>
  <c r="G1948" i="5"/>
  <c r="G1949" i="5"/>
  <c r="G1950" i="5"/>
  <c r="G1952" i="5"/>
  <c r="G1953" i="5"/>
  <c r="G1954" i="5"/>
  <c r="G1955" i="5"/>
  <c r="G1956" i="5"/>
  <c r="G1957" i="5"/>
  <c r="G1958" i="5"/>
  <c r="G1960" i="5"/>
  <c r="G1961" i="5"/>
  <c r="G1962" i="5"/>
  <c r="G1963" i="5"/>
  <c r="G1964" i="5"/>
  <c r="G1965" i="5"/>
  <c r="G1966" i="5"/>
  <c r="G1968" i="5"/>
  <c r="G1969" i="5"/>
  <c r="G1970" i="5"/>
  <c r="G1972" i="5"/>
  <c r="G1973" i="5"/>
  <c r="G1974" i="5"/>
  <c r="G1976" i="5"/>
  <c r="G1977" i="5"/>
  <c r="G1978" i="5"/>
  <c r="G1979" i="5"/>
  <c r="G1980" i="5"/>
  <c r="G1981" i="5"/>
  <c r="G1982" i="5"/>
  <c r="G1984" i="5"/>
  <c r="G1985" i="5"/>
  <c r="G1986" i="5"/>
  <c r="G1987" i="5"/>
  <c r="G1988" i="5"/>
  <c r="G1989" i="5"/>
  <c r="G1990" i="5"/>
  <c r="G1992" i="5"/>
  <c r="G1993" i="5"/>
  <c r="G1994" i="5"/>
  <c r="G1995" i="5"/>
  <c r="G1996" i="5"/>
  <c r="G1997" i="5"/>
  <c r="G1998" i="5"/>
  <c r="G2000" i="5"/>
  <c r="G2001" i="5"/>
  <c r="G2002" i="5"/>
  <c r="G2003" i="5"/>
  <c r="G2004" i="5"/>
  <c r="G2005" i="5"/>
  <c r="G2006" i="5"/>
  <c r="G2008" i="5"/>
  <c r="G2009" i="5"/>
  <c r="G2010" i="5"/>
  <c r="G2011" i="5"/>
  <c r="G2012" i="5"/>
  <c r="G2013" i="5"/>
  <c r="G2014" i="5"/>
  <c r="G2016" i="5"/>
  <c r="G2017" i="5"/>
  <c r="G2018" i="5"/>
  <c r="G2019" i="5"/>
  <c r="G2020" i="5"/>
  <c r="G2021" i="5"/>
  <c r="G2022" i="5"/>
  <c r="G2024" i="5"/>
  <c r="G2025" i="5"/>
  <c r="G2026" i="5"/>
  <c r="G2027" i="5"/>
  <c r="G2028" i="5"/>
  <c r="G2029" i="5"/>
  <c r="G2030" i="5"/>
  <c r="G2032" i="5"/>
  <c r="G2033" i="5"/>
  <c r="G2034" i="5"/>
  <c r="G2036" i="5"/>
  <c r="G2037" i="5"/>
  <c r="G2038" i="5"/>
  <c r="G2040" i="5"/>
  <c r="G2041" i="5"/>
  <c r="G2042" i="5"/>
  <c r="G2043" i="5"/>
  <c r="G2044" i="5"/>
  <c r="G2045" i="5"/>
  <c r="G2046" i="5"/>
  <c r="G2048" i="5"/>
  <c r="G2049" i="5"/>
  <c r="G2050" i="5"/>
  <c r="G2051" i="5"/>
  <c r="G2052" i="5"/>
  <c r="G2053" i="5"/>
  <c r="G2054" i="5"/>
  <c r="G2056" i="5"/>
  <c r="G2057" i="5"/>
  <c r="G2058" i="5"/>
  <c r="G2059" i="5"/>
  <c r="G2060" i="5"/>
  <c r="G2061" i="5"/>
  <c r="G2062" i="5"/>
  <c r="G2064" i="5"/>
  <c r="G2065" i="5"/>
  <c r="G2066" i="5"/>
  <c r="G2067" i="5"/>
  <c r="G2068" i="5"/>
  <c r="G2069" i="5"/>
  <c r="G2070" i="5"/>
  <c r="G2072" i="5"/>
  <c r="G2073" i="5"/>
  <c r="G2074" i="5"/>
  <c r="G2075" i="5"/>
  <c r="G2076" i="5"/>
  <c r="G2077" i="5"/>
  <c r="G2078" i="5"/>
  <c r="G2080" i="5"/>
  <c r="G2081" i="5"/>
  <c r="G2082" i="5"/>
  <c r="G2083" i="5"/>
  <c r="G2084" i="5"/>
  <c r="G2085" i="5"/>
  <c r="G2086" i="5"/>
  <c r="G2088" i="5"/>
  <c r="G2089" i="5"/>
  <c r="G2090" i="5"/>
  <c r="G2091" i="5"/>
  <c r="G2092" i="5"/>
  <c r="G2093" i="5"/>
  <c r="G2094" i="5"/>
  <c r="G2096" i="5"/>
  <c r="G2097" i="5"/>
  <c r="G2098" i="5"/>
  <c r="G2100" i="5"/>
  <c r="G2101" i="5"/>
  <c r="G2102" i="5"/>
  <c r="G2104" i="5"/>
  <c r="G2105" i="5"/>
  <c r="G2106" i="5"/>
  <c r="G2107" i="5"/>
  <c r="G2108" i="5"/>
  <c r="G2109" i="5"/>
  <c r="G2110" i="5"/>
  <c r="G2112" i="5"/>
  <c r="G2113" i="5"/>
  <c r="G2114" i="5"/>
  <c r="G2115" i="5"/>
  <c r="G2116" i="5"/>
  <c r="G2117" i="5"/>
  <c r="G2118" i="5"/>
  <c r="G2120" i="5"/>
  <c r="G2121" i="5"/>
  <c r="G2122" i="5"/>
  <c r="G2123" i="5"/>
  <c r="G2124" i="5"/>
  <c r="G2125" i="5"/>
  <c r="G2126" i="5"/>
  <c r="G2128" i="5"/>
  <c r="G2129" i="5"/>
  <c r="G2130" i="5"/>
  <c r="G2131" i="5"/>
  <c r="G2132" i="5"/>
  <c r="G2133" i="5"/>
  <c r="G2134" i="5"/>
  <c r="G2136" i="5"/>
  <c r="G2137" i="5"/>
  <c r="G2138" i="5"/>
  <c r="G2139" i="5"/>
  <c r="G2140" i="5"/>
  <c r="G2141" i="5"/>
  <c r="G2142" i="5"/>
  <c r="G2144" i="5"/>
  <c r="G2145" i="5"/>
  <c r="G2146" i="5"/>
  <c r="G2147" i="5"/>
  <c r="G2148" i="5"/>
  <c r="G2149" i="5"/>
  <c r="G2150" i="5"/>
  <c r="G2152" i="5"/>
  <c r="G2153" i="5"/>
  <c r="G2154" i="5"/>
  <c r="G2155" i="5"/>
  <c r="G2156" i="5"/>
  <c r="G2157" i="5"/>
  <c r="G2158" i="5"/>
  <c r="G2160" i="5"/>
  <c r="G2161" i="5"/>
  <c r="G2162" i="5"/>
  <c r="G2164" i="5"/>
  <c r="G2165" i="5"/>
  <c r="G2166" i="5"/>
  <c r="G2168" i="5"/>
  <c r="G2169" i="5"/>
  <c r="G2170" i="5"/>
  <c r="G2171" i="5"/>
  <c r="G2172" i="5"/>
  <c r="G2173" i="5"/>
  <c r="G2174" i="5"/>
  <c r="G2176" i="5"/>
  <c r="G2177" i="5"/>
  <c r="G2178" i="5"/>
  <c r="G2179" i="5"/>
  <c r="G2180" i="5"/>
  <c r="G2181" i="5"/>
  <c r="G2182" i="5"/>
  <c r="G2184" i="5"/>
  <c r="G2185" i="5"/>
  <c r="G2186" i="5"/>
  <c r="G2187" i="5"/>
  <c r="G2188" i="5"/>
  <c r="G2189" i="5"/>
  <c r="G2190" i="5"/>
  <c r="G2192" i="5"/>
  <c r="G2193" i="5"/>
  <c r="G2194" i="5"/>
  <c r="G2195" i="5"/>
  <c r="G2196" i="5"/>
  <c r="G2197" i="5"/>
  <c r="G2198" i="5"/>
  <c r="G2200" i="5"/>
  <c r="G2201" i="5"/>
  <c r="G2202" i="5"/>
  <c r="G2203" i="5"/>
  <c r="G2204" i="5"/>
  <c r="G2205" i="5"/>
  <c r="G2206" i="5"/>
  <c r="G2208" i="5"/>
  <c r="G2209" i="5"/>
  <c r="G2210" i="5"/>
  <c r="G2211" i="5"/>
  <c r="G2212" i="5"/>
  <c r="G2213" i="5"/>
  <c r="G2214" i="5"/>
  <c r="G2216" i="5"/>
  <c r="G2217" i="5"/>
  <c r="G2218" i="5"/>
  <c r="G2219" i="5"/>
  <c r="G2220" i="5"/>
  <c r="G2221" i="5"/>
  <c r="G2222" i="5"/>
  <c r="G2224" i="5"/>
  <c r="G2225" i="5"/>
  <c r="G2226" i="5"/>
  <c r="G2228" i="5"/>
  <c r="G2229" i="5"/>
  <c r="G2230" i="5"/>
  <c r="G2232" i="5"/>
  <c r="G2233" i="5"/>
  <c r="G2234" i="5"/>
  <c r="G2235" i="5"/>
  <c r="G2236" i="5"/>
  <c r="G2237" i="5"/>
  <c r="G2238" i="5"/>
  <c r="G2240" i="5"/>
  <c r="G2241" i="5"/>
  <c r="G2242" i="5"/>
  <c r="G2243" i="5"/>
  <c r="G2244" i="5"/>
  <c r="G2245" i="5"/>
  <c r="G2246" i="5"/>
  <c r="G2248" i="5"/>
  <c r="G2249" i="5"/>
  <c r="G2250" i="5"/>
  <c r="G2251" i="5"/>
  <c r="G2252" i="5"/>
  <c r="G2253" i="5"/>
  <c r="G2254" i="5"/>
  <c r="G2256" i="5"/>
  <c r="G2257" i="5"/>
  <c r="G2258" i="5"/>
  <c r="G2259" i="5"/>
  <c r="G2260" i="5"/>
  <c r="G2261" i="5"/>
  <c r="G2262" i="5"/>
  <c r="G2264" i="5"/>
  <c r="G2265" i="5"/>
  <c r="G2266" i="5"/>
  <c r="G2267" i="5"/>
  <c r="G2268" i="5"/>
  <c r="G2269" i="5"/>
  <c r="G2270" i="5"/>
  <c r="G2272" i="5"/>
  <c r="G2273" i="5"/>
  <c r="G2274" i="5"/>
  <c r="G2275" i="5"/>
  <c r="G2276" i="5"/>
  <c r="G2277" i="5"/>
  <c r="G2278" i="5"/>
  <c r="G2280" i="5"/>
  <c r="G2281" i="5"/>
  <c r="G2282" i="5"/>
  <c r="G2283" i="5"/>
  <c r="G2284" i="5"/>
  <c r="G2285" i="5"/>
  <c r="G2286" i="5"/>
  <c r="G2288" i="5"/>
  <c r="G2289" i="5"/>
  <c r="G2290" i="5"/>
  <c r="G2292" i="5"/>
  <c r="G2293" i="5"/>
  <c r="G2294" i="5"/>
  <c r="G2296" i="5"/>
  <c r="G2297" i="5"/>
  <c r="G2298" i="5"/>
  <c r="G2299" i="5"/>
  <c r="G2300" i="5"/>
  <c r="G2301" i="5"/>
  <c r="G2302" i="5"/>
  <c r="G2304" i="5"/>
  <c r="G2305" i="5"/>
  <c r="G2306" i="5"/>
  <c r="G2307" i="5"/>
  <c r="G2308" i="5"/>
  <c r="G2309" i="5"/>
  <c r="G2310" i="5"/>
  <c r="G2312" i="5"/>
  <c r="G2313" i="5"/>
  <c r="G2314" i="5"/>
  <c r="G2315" i="5"/>
  <c r="G2316" i="5"/>
  <c r="G2317" i="5"/>
  <c r="G2318" i="5"/>
  <c r="G2320" i="5"/>
  <c r="G2321" i="5"/>
  <c r="G2322" i="5"/>
  <c r="G2323" i="5"/>
  <c r="G2324" i="5"/>
  <c r="G2325" i="5"/>
  <c r="G2326" i="5"/>
  <c r="G2328" i="5"/>
  <c r="G2329" i="5"/>
  <c r="G2330" i="5"/>
  <c r="G2331" i="5"/>
  <c r="G2332" i="5"/>
  <c r="G2333" i="5"/>
  <c r="G2334" i="5"/>
  <c r="G2336" i="5"/>
  <c r="G2337" i="5"/>
  <c r="G2338" i="5"/>
  <c r="G2339" i="5"/>
  <c r="G2340" i="5"/>
  <c r="G2341" i="5"/>
  <c r="G2342" i="5"/>
  <c r="G2344" i="5"/>
  <c r="G2345" i="5"/>
  <c r="G2346" i="5"/>
  <c r="G2347" i="5"/>
  <c r="G2348" i="5"/>
  <c r="G2349" i="5"/>
  <c r="G2350" i="5"/>
  <c r="G2352" i="5"/>
  <c r="G2353" i="5"/>
  <c r="G2354" i="5"/>
  <c r="G2356" i="5"/>
  <c r="G2357" i="5"/>
  <c r="G2358" i="5"/>
  <c r="G2360" i="5"/>
  <c r="G2361" i="5"/>
  <c r="G2362" i="5"/>
  <c r="G2363" i="5"/>
  <c r="G2364" i="5"/>
  <c r="G2365" i="5"/>
  <c r="G2366" i="5"/>
  <c r="G2368" i="5"/>
  <c r="G2369" i="5"/>
  <c r="G2370" i="5"/>
  <c r="G2371" i="5"/>
  <c r="G2372" i="5"/>
  <c r="G2373" i="5"/>
  <c r="G2374" i="5"/>
  <c r="G2376" i="5"/>
  <c r="G2377" i="5"/>
  <c r="G2378" i="5"/>
  <c r="G2379" i="5"/>
  <c r="G2380" i="5"/>
  <c r="G2381" i="5"/>
  <c r="G2382" i="5"/>
  <c r="G2384" i="5"/>
  <c r="G2385" i="5"/>
  <c r="G2386" i="5"/>
  <c r="G2387" i="5"/>
  <c r="G2388" i="5"/>
  <c r="G2389" i="5"/>
  <c r="G2390" i="5"/>
  <c r="G2392" i="5"/>
  <c r="G2393" i="5"/>
  <c r="G2394" i="5"/>
  <c r="G2395" i="5"/>
  <c r="G2396" i="5"/>
  <c r="G2397" i="5"/>
  <c r="G2398" i="5"/>
  <c r="G2400" i="5"/>
  <c r="G2401" i="5"/>
  <c r="G2402" i="5"/>
  <c r="G2403" i="5"/>
  <c r="G2404" i="5"/>
  <c r="G2405" i="5"/>
  <c r="G2406" i="5"/>
  <c r="G2408" i="5"/>
  <c r="G2409" i="5"/>
  <c r="G2410" i="5"/>
  <c r="G2411" i="5"/>
  <c r="G2412" i="5"/>
  <c r="G2413" i="5"/>
  <c r="G2414" i="5"/>
  <c r="G2416" i="5"/>
  <c r="G2417" i="5"/>
  <c r="G2418" i="5"/>
  <c r="G2420" i="5"/>
  <c r="G2421" i="5"/>
  <c r="G2422" i="5"/>
  <c r="G2424" i="5"/>
  <c r="G2425" i="5"/>
  <c r="G2426" i="5"/>
  <c r="G2427" i="5"/>
  <c r="G2428" i="5"/>
  <c r="G2429" i="5"/>
  <c r="G2430" i="5"/>
  <c r="G2432" i="5"/>
  <c r="G2433" i="5"/>
  <c r="G2434" i="5"/>
  <c r="G2435" i="5"/>
  <c r="G2436" i="5"/>
  <c r="G2437" i="5"/>
  <c r="G2438" i="5"/>
  <c r="G2440" i="5"/>
  <c r="G2441" i="5"/>
  <c r="G2442" i="5"/>
  <c r="G2443" i="5"/>
  <c r="G2444" i="5"/>
  <c r="G2445" i="5"/>
  <c r="G2446" i="5"/>
  <c r="G2448" i="5"/>
  <c r="G2449" i="5"/>
  <c r="G2450" i="5"/>
  <c r="G2451" i="5"/>
  <c r="G2452" i="5"/>
  <c r="G2453" i="5"/>
  <c r="G2454" i="5"/>
  <c r="G2456" i="5"/>
  <c r="G2457" i="5"/>
  <c r="G2458" i="5"/>
  <c r="G2459" i="5"/>
  <c r="G2460" i="5"/>
  <c r="G2461" i="5"/>
  <c r="G2462" i="5"/>
  <c r="G2464" i="5"/>
  <c r="G2465" i="5"/>
  <c r="G2466" i="5"/>
  <c r="G2467" i="5"/>
  <c r="G2468" i="5"/>
  <c r="G2469" i="5"/>
  <c r="G2470" i="5"/>
  <c r="G2471" i="5"/>
  <c r="G2472" i="5"/>
  <c r="G2473" i="5"/>
  <c r="G2474" i="5"/>
  <c r="G2475" i="5"/>
  <c r="G2476" i="5"/>
  <c r="G2477" i="5"/>
  <c r="G2478" i="5"/>
  <c r="G2479" i="5"/>
  <c r="G2480" i="5"/>
  <c r="G2481" i="5"/>
  <c r="G2482" i="5"/>
  <c r="G2484" i="5"/>
  <c r="G2485" i="5"/>
  <c r="G2486"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s="1"/>
  <c r="B54" i="6"/>
  <c r="G54" i="6" s="1"/>
  <c r="B17" i="6"/>
  <c r="B16" i="6"/>
  <c r="B15" i="6"/>
  <c r="B20" i="6" s="1"/>
  <c r="B14" i="6"/>
  <c r="G14" i="6"/>
  <c r="H14" i="6" s="1"/>
  <c r="H13" i="6"/>
  <c r="B12" i="6"/>
  <c r="G12" i="6" s="1"/>
  <c r="H12" i="6" s="1"/>
  <c r="D12" i="6" s="1"/>
  <c r="B11" i="6"/>
  <c r="G11" i="6"/>
  <c r="H11" i="6"/>
  <c r="D11" i="6"/>
  <c r="G9" i="6"/>
  <c r="H9" i="6" s="1"/>
  <c r="D9" i="6" s="1"/>
  <c r="B8" i="6"/>
  <c r="G8" i="6"/>
  <c r="H8" i="6"/>
  <c r="D8" i="6" s="1"/>
  <c r="B7" i="6"/>
  <c r="G7" i="6" s="1"/>
  <c r="H7" i="6" s="1"/>
  <c r="D7" i="6" s="1"/>
  <c r="B6" i="6"/>
  <c r="G6" i="6"/>
  <c r="B5" i="6"/>
  <c r="F6" i="6" s="1"/>
  <c r="H6" i="6" s="1"/>
  <c r="D6" i="6" s="1"/>
  <c r="B4" i="6"/>
  <c r="G4" i="6"/>
  <c r="H4" i="6"/>
  <c r="D4" i="6" s="1"/>
  <c r="I2503"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S2293" i="5"/>
  <c r="F2288" i="5"/>
  <c r="S2288" i="5"/>
  <c r="J2286" i="5"/>
  <c r="S2285" i="5"/>
  <c r="H2280" i="5"/>
  <c r="S2278" i="5"/>
  <c r="I2277" i="5"/>
  <c r="S2277" i="5"/>
  <c r="S2274" i="5"/>
  <c r="F2267" i="5"/>
  <c r="S2267" i="5"/>
  <c r="S2266" i="5"/>
  <c r="S2264" i="5"/>
  <c r="S2263" i="5"/>
  <c r="S2262" i="5"/>
  <c r="I2261" i="5"/>
  <c r="S2260" i="5"/>
  <c r="S2258" i="5"/>
  <c r="S2256" i="5"/>
  <c r="H2252" i="5"/>
  <c r="S2251" i="5"/>
  <c r="R2249" i="5"/>
  <c r="S2248" i="5"/>
  <c r="S2247" i="5"/>
  <c r="S2246" i="5"/>
  <c r="R2243" i="5"/>
  <c r="S2243" i="5"/>
  <c r="H2240" i="5"/>
  <c r="S2240" i="5"/>
  <c r="F2239" i="5"/>
  <c r="S2239" i="5"/>
  <c r="S2235" i="5"/>
  <c r="S2231" i="5"/>
  <c r="S2224"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S1885" i="5"/>
  <c r="S1883" i="5"/>
  <c r="R1882" i="5"/>
  <c r="S1881" i="5"/>
  <c r="I1877" i="5"/>
  <c r="S1877" i="5"/>
  <c r="S1859" i="5"/>
  <c r="S1855" i="5"/>
  <c r="S1841" i="5"/>
  <c r="S1833" i="5"/>
  <c r="S1826" i="5"/>
  <c r="R1824" i="5"/>
  <c r="R1816"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S1550" i="5"/>
  <c r="S1546"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S1501" i="5"/>
  <c r="J1499" i="5"/>
  <c r="F1498" i="5"/>
  <c r="S1496" i="5"/>
  <c r="S1492"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I1453" i="5"/>
  <c r="J1452" i="5"/>
  <c r="I1448" i="5"/>
  <c r="S1448" i="5"/>
  <c r="I1447" i="5"/>
  <c r="S1444" i="5"/>
  <c r="I1443" i="5"/>
  <c r="H1439" i="5"/>
  <c r="S1439" i="5"/>
  <c r="S1435" i="5"/>
  <c r="H1431" i="5"/>
  <c r="S1431" i="5"/>
  <c r="S1430" i="5"/>
  <c r="S1427" i="5"/>
  <c r="J1424" i="5"/>
  <c r="H1423" i="5"/>
  <c r="S1422" i="5"/>
  <c r="J1419" i="5"/>
  <c r="S1415" i="5"/>
  <c r="S1414" i="5"/>
  <c r="J1412" i="5"/>
  <c r="J1411" i="5"/>
  <c r="R1410" i="5"/>
  <c r="S1410" i="5"/>
  <c r="S1409" i="5"/>
  <c r="S1407" i="5"/>
  <c r="S1406" i="5"/>
  <c r="S1405"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S1327" i="5"/>
  <c r="H1324" i="5"/>
  <c r="S1321" i="5"/>
  <c r="H1316" i="5"/>
  <c r="S1316" i="5"/>
  <c r="S1315" i="5"/>
  <c r="H1312" i="5"/>
  <c r="S1312" i="5"/>
  <c r="S1309" i="5"/>
  <c r="J1305" i="5"/>
  <c r="H1300" i="5"/>
  <c r="S1300" i="5"/>
  <c r="H1296" i="5"/>
  <c r="S1295" i="5"/>
  <c r="S1289" i="5"/>
  <c r="H1288" i="5"/>
  <c r="S1285" i="5"/>
  <c r="H1284" i="5"/>
  <c r="S1283" i="5"/>
  <c r="I1281" i="5"/>
  <c r="H1276" i="5"/>
  <c r="H1268" i="5"/>
  <c r="S1259" i="5"/>
  <c r="S1257" i="5"/>
  <c r="H1256" i="5"/>
  <c r="R1252" i="5"/>
  <c r="S1249" i="5"/>
  <c r="R1248" i="5"/>
  <c r="R1246" i="5"/>
  <c r="R1245" i="5"/>
  <c r="S1244" i="5"/>
  <c r="S1243" i="5"/>
  <c r="R1242" i="5"/>
  <c r="R1241" i="5"/>
  <c r="F1237" i="5"/>
  <c r="S1236" i="5"/>
  <c r="S1235" i="5"/>
  <c r="S1233" i="5"/>
  <c r="S1232" i="5"/>
  <c r="S1231" i="5"/>
  <c r="I1230" i="5"/>
  <c r="S1227" i="5"/>
  <c r="H1225" i="5"/>
  <c r="F1219" i="5"/>
  <c r="J1217" i="5"/>
  <c r="R1216" i="5"/>
  <c r="R1214" i="5"/>
  <c r="S1214" i="5"/>
  <c r="I1213" i="5"/>
  <c r="S1213" i="5"/>
  <c r="S1212" i="5"/>
  <c r="S1211" i="5"/>
  <c r="R1208" i="5"/>
  <c r="H1205" i="5"/>
  <c r="S1203" i="5"/>
  <c r="S1199" i="5"/>
  <c r="J1197" i="5"/>
  <c r="S1195" i="5"/>
  <c r="F1187"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R85" i="5"/>
  <c r="R84" i="5"/>
  <c r="R82" i="5"/>
  <c r="R81" i="5"/>
  <c r="R76" i="5"/>
  <c r="R72" i="5"/>
  <c r="R68" i="5"/>
  <c r="R66" i="5"/>
  <c r="R65" i="5"/>
  <c r="R64" i="5"/>
  <c r="R60" i="5"/>
  <c r="R56" i="5"/>
  <c r="R53" i="5"/>
  <c r="R52" i="5"/>
  <c r="R50" i="5"/>
  <c r="R49" i="5"/>
  <c r="R46" i="5"/>
  <c r="R40" i="5"/>
  <c r="R36" i="5"/>
  <c r="R34" i="5"/>
  <c r="R33" i="5"/>
  <c r="R32" i="5"/>
  <c r="AB18" i="5"/>
  <c r="R6" i="5"/>
  <c r="AB6" i="5"/>
  <c r="B90" i="4"/>
  <c r="H67" i="4"/>
  <c r="P47" i="4"/>
  <c r="P46" i="4"/>
  <c r="P45" i="4"/>
  <c r="B45" i="4" s="1"/>
  <c r="A30" i="6" s="1"/>
  <c r="P44" i="4"/>
  <c r="P43" i="4"/>
  <c r="Q43" i="4" s="1"/>
  <c r="P41" i="4"/>
  <c r="P40" i="4"/>
  <c r="P39" i="4"/>
  <c r="P38" i="4"/>
  <c r="P37" i="4"/>
  <c r="Q37" i="4" s="1"/>
  <c r="P35" i="4"/>
  <c r="P34" i="4"/>
  <c r="P33" i="4"/>
  <c r="P32" i="4"/>
  <c r="P31" i="4"/>
  <c r="Q31" i="4" s="1"/>
  <c r="P29" i="4"/>
  <c r="B29" i="4" s="1"/>
  <c r="B35" i="4" s="1"/>
  <c r="A22" i="6"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AB1970" i="5"/>
  <c r="AB2317" i="5"/>
  <c r="AB2405" i="5"/>
  <c r="AB2463" i="5"/>
  <c r="S726" i="5"/>
  <c r="H733" i="5"/>
  <c r="S1011" i="5"/>
  <c r="AB1377" i="5"/>
  <c r="H1427" i="5"/>
  <c r="AB1598" i="5"/>
  <c r="AB1610" i="5"/>
  <c r="S1750" i="5"/>
  <c r="J1905" i="5"/>
  <c r="AB2061" i="5"/>
  <c r="S2212" i="5"/>
  <c r="F21" i="6"/>
  <c r="J235" i="5"/>
  <c r="F235" i="5"/>
  <c r="H1753" i="5"/>
  <c r="I764" i="5"/>
  <c r="I2158" i="5"/>
  <c r="R70" i="5"/>
  <c r="I106" i="5"/>
  <c r="AB364" i="5"/>
  <c r="R488" i="5"/>
  <c r="H1178" i="5"/>
  <c r="J1218"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340" i="5"/>
  <c r="AB469" i="5"/>
  <c r="AB473" i="5"/>
  <c r="AB666" i="5"/>
  <c r="J1230" i="5"/>
  <c r="AB1241" i="5"/>
  <c r="AB1531" i="5"/>
  <c r="AB1779" i="5"/>
  <c r="J2045" i="5"/>
  <c r="AB2053" i="5"/>
  <c r="AB2225" i="5"/>
  <c r="AB2229" i="5"/>
  <c r="AB2435" i="5"/>
  <c r="F217" i="5"/>
  <c r="I802" i="5"/>
  <c r="F802" i="5"/>
  <c r="H95" i="5"/>
  <c r="F95" i="5"/>
  <c r="I95"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126" i="5"/>
  <c r="H126" i="5"/>
  <c r="H147" i="5"/>
  <c r="I147" i="5"/>
  <c r="F147" i="5"/>
  <c r="R237" i="5"/>
  <c r="F237" i="5"/>
  <c r="X237" i="5"/>
  <c r="J262" i="5"/>
  <c r="AB262" i="5"/>
  <c r="AB298" i="5"/>
  <c r="F451" i="5"/>
  <c r="R453" i="5"/>
  <c r="J453" i="5"/>
  <c r="H453" i="5"/>
  <c r="F453" i="5"/>
  <c r="H107" i="5"/>
  <c r="I107" i="5"/>
  <c r="R125" i="5"/>
  <c r="AB1447" i="5"/>
  <c r="S1447" i="5"/>
  <c r="R22"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13" i="5"/>
  <c r="S835" i="5"/>
  <c r="S841" i="5"/>
  <c r="S862" i="5"/>
  <c r="S864" i="5"/>
  <c r="S873" i="5"/>
  <c r="F889" i="5"/>
  <c r="AB898" i="5"/>
  <c r="S931" i="5"/>
  <c r="S936" i="5"/>
  <c r="AB946" i="5"/>
  <c r="S988"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S1141" i="5"/>
  <c r="H1157" i="5"/>
  <c r="AB609" i="5"/>
  <c r="AB622" i="5"/>
  <c r="S647" i="5"/>
  <c r="AB662" i="5"/>
  <c r="AB671" i="5"/>
  <c r="S703" i="5"/>
  <c r="AB708" i="5"/>
  <c r="F712" i="5"/>
  <c r="S721" i="5"/>
  <c r="AB732" i="5"/>
  <c r="S734" i="5"/>
  <c r="S737" i="5"/>
  <c r="AB744" i="5"/>
  <c r="AB782" i="5"/>
  <c r="AB833" i="5"/>
  <c r="AB881" i="5"/>
  <c r="AB890" i="5"/>
  <c r="AB899" i="5"/>
  <c r="S904"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I1507" i="5"/>
  <c r="H1507" i="5"/>
  <c r="S151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X2037" i="5"/>
  <c r="J2037" i="5"/>
  <c r="S2206" i="5"/>
  <c r="AB2236" i="5"/>
  <c r="S2236" i="5"/>
  <c r="AB1209" i="5"/>
  <c r="S1277" i="5"/>
  <c r="J1524" i="5"/>
  <c r="R1524"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X2065"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61" i="5"/>
  <c r="R73" i="5"/>
  <c r="X73" i="5"/>
  <c r="F109" i="5"/>
  <c r="R109" i="5"/>
  <c r="R133" i="5"/>
  <c r="F133" i="5"/>
  <c r="F169" i="5"/>
  <c r="R169" i="5"/>
  <c r="X169" i="5"/>
  <c r="H195" i="5"/>
  <c r="F195" i="5"/>
  <c r="R195" i="5"/>
  <c r="I195" i="5"/>
  <c r="J195" i="5"/>
  <c r="R67" i="5"/>
  <c r="R35" i="5"/>
  <c r="H139" i="5"/>
  <c r="R139" i="5"/>
  <c r="J139" i="5"/>
  <c r="I139" i="5"/>
  <c r="F139" i="5"/>
  <c r="F193" i="5"/>
  <c r="H227" i="5"/>
  <c r="R227" i="5"/>
  <c r="F227" i="5"/>
  <c r="J227" i="5"/>
  <c r="I227" i="5"/>
  <c r="R41" i="5"/>
  <c r="X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R27" i="5"/>
  <c r="R83" i="5"/>
  <c r="R51" i="5"/>
  <c r="R77" i="5"/>
  <c r="R89" i="5"/>
  <c r="I89" i="5"/>
  <c r="F129" i="5"/>
  <c r="H199" i="5"/>
  <c r="R199" i="5"/>
  <c r="J199" i="5"/>
  <c r="I199" i="5"/>
  <c r="F199" i="5"/>
  <c r="H131" i="5"/>
  <c r="F131" i="5"/>
  <c r="I131" i="5"/>
  <c r="R131" i="5"/>
  <c r="J131" i="5"/>
  <c r="R57" i="5"/>
  <c r="X57" i="5"/>
  <c r="F105" i="5"/>
  <c r="R105" i="5"/>
  <c r="X105" i="5"/>
  <c r="H119" i="5"/>
  <c r="F119" i="5"/>
  <c r="I119" i="5"/>
  <c r="R119" i="5"/>
  <c r="J119" i="5"/>
  <c r="R197" i="5"/>
  <c r="F197" i="5"/>
  <c r="H223" i="5"/>
  <c r="R223" i="5"/>
  <c r="J223" i="5"/>
  <c r="F223" i="5"/>
  <c r="I223" i="5"/>
  <c r="R229" i="5"/>
  <c r="F229" i="5"/>
  <c r="R337" i="5"/>
  <c r="J337" i="5"/>
  <c r="H337" i="5"/>
  <c r="F337" i="5"/>
  <c r="F113" i="5"/>
  <c r="X113" i="5"/>
  <c r="R113" i="5"/>
  <c r="H155" i="5"/>
  <c r="R155" i="5"/>
  <c r="J155" i="5"/>
  <c r="I155" i="5"/>
  <c r="F155" i="5"/>
  <c r="H203" i="5"/>
  <c r="R203" i="5"/>
  <c r="J203" i="5"/>
  <c r="I203" i="5"/>
  <c r="F203" i="5"/>
  <c r="R249" i="5"/>
  <c r="F249" i="5"/>
  <c r="R39"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AB307" i="5"/>
  <c r="I341" i="5"/>
  <c r="R341" i="5"/>
  <c r="J341" i="5"/>
  <c r="H341" i="5"/>
  <c r="F341" i="5"/>
  <c r="I397" i="5"/>
  <c r="R397" i="5"/>
  <c r="J397" i="5"/>
  <c r="H397" i="5"/>
  <c r="F397" i="5"/>
  <c r="R42" i="5"/>
  <c r="X45"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X349" i="5"/>
  <c r="I381" i="5"/>
  <c r="J381" i="5"/>
  <c r="H381" i="5"/>
  <c r="F381" i="5"/>
  <c r="X381" i="5"/>
  <c r="I408" i="5"/>
  <c r="H408" i="5"/>
  <c r="F408" i="5"/>
  <c r="I425" i="5"/>
  <c r="J425" i="5"/>
  <c r="H425" i="5"/>
  <c r="F425" i="5"/>
  <c r="R58" i="5"/>
  <c r="AB26" i="5"/>
  <c r="AB22" i="5"/>
  <c r="R25" i="5"/>
  <c r="R47" i="5"/>
  <c r="R63"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X49" i="5"/>
  <c r="X65" i="5"/>
  <c r="X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H544" i="5"/>
  <c r="F564" i="5"/>
  <c r="R564" i="5"/>
  <c r="AB611" i="5"/>
  <c r="AB623" i="5"/>
  <c r="S623" i="5"/>
  <c r="S655" i="5"/>
  <c r="I666" i="5"/>
  <c r="R666" i="5"/>
  <c r="J666" i="5"/>
  <c r="F666" i="5"/>
  <c r="S704" i="5"/>
  <c r="AB704" i="5"/>
  <c r="I734" i="5"/>
  <c r="J734" i="5"/>
  <c r="F734" i="5"/>
  <c r="AB752" i="5"/>
  <c r="R752" i="5"/>
  <c r="AB849" i="5"/>
  <c r="S849" i="5"/>
  <c r="H1006" i="5"/>
  <c r="F1006" i="5"/>
  <c r="R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F1009" i="5"/>
  <c r="S1027" i="5"/>
  <c r="H1034" i="5"/>
  <c r="F1034" i="5"/>
  <c r="H1046" i="5"/>
  <c r="H1091" i="5"/>
  <c r="J1091" i="5"/>
  <c r="F1091" i="5"/>
  <c r="H1118" i="5"/>
  <c r="F1118" i="5"/>
  <c r="R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AB1239" i="5"/>
  <c r="S1239" i="5"/>
  <c r="S968" i="5"/>
  <c r="F991" i="5"/>
  <c r="AB1007" i="5"/>
  <c r="S1016" i="5"/>
  <c r="S1036" i="5"/>
  <c r="AB1047" i="5"/>
  <c r="S1056" i="5"/>
  <c r="AB1075" i="5"/>
  <c r="S1095" i="5"/>
  <c r="S1106" i="5"/>
  <c r="J1119" i="5"/>
  <c r="S1130" i="5"/>
  <c r="S1151" i="5"/>
  <c r="I1154" i="5"/>
  <c r="R1169" i="5"/>
  <c r="F1173" i="5"/>
  <c r="S1177" i="5"/>
  <c r="AB1184" i="5"/>
  <c r="S1197" i="5"/>
  <c r="J1249" i="5"/>
  <c r="J1261" i="5"/>
  <c r="I1261" i="5"/>
  <c r="F1261" i="5"/>
  <c r="AB1264" i="5"/>
  <c r="S1264" i="5"/>
  <c r="F1464" i="5"/>
  <c r="F1066" i="5"/>
  <c r="H1099" i="5"/>
  <c r="H1173" i="5"/>
  <c r="AB1185"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AB1466" i="5"/>
  <c r="AB1565" i="5"/>
  <c r="S1580" i="5"/>
  <c r="AB1621" i="5"/>
  <c r="S1727" i="5"/>
  <c r="I1732" i="5"/>
  <c r="F1732" i="5"/>
  <c r="H1735" i="5"/>
  <c r="R1748" i="5"/>
  <c r="J1748" i="5"/>
  <c r="H1748" i="5"/>
  <c r="F1748" i="5"/>
  <c r="S1751" i="5"/>
  <c r="I1774" i="5"/>
  <c r="AB1774" i="5"/>
  <c r="S1777" i="5"/>
  <c r="AB1777" i="5"/>
  <c r="AB1803" i="5"/>
  <c r="S1803"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AB1597" i="5"/>
  <c r="S1612" i="5"/>
  <c r="AB1632" i="5"/>
  <c r="S1655" i="5"/>
  <c r="S1687" i="5"/>
  <c r="I1721" i="5"/>
  <c r="H1721" i="5"/>
  <c r="F1721" i="5"/>
  <c r="F1728" i="5"/>
  <c r="AB1782" i="5"/>
  <c r="AB1801" i="5"/>
  <c r="F1801" i="5"/>
  <c r="AB1813"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X168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I1411" i="5"/>
  <c r="S1445" i="5"/>
  <c r="H1450" i="5"/>
  <c r="S1463" i="5"/>
  <c r="H1467" i="5"/>
  <c r="J1468" i="5"/>
  <c r="AB1470"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R1908" i="5"/>
  <c r="I1908" i="5"/>
  <c r="R1916" i="5"/>
  <c r="I1916" i="5"/>
  <c r="F1277" i="5"/>
  <c r="S1282" i="5"/>
  <c r="F1309" i="5"/>
  <c r="S1314" i="5"/>
  <c r="AB1361" i="5"/>
  <c r="AB1425" i="5"/>
  <c r="AB1433" i="5"/>
  <c r="H1455" i="5"/>
  <c r="AB1465" i="5"/>
  <c r="R1486" i="5"/>
  <c r="R1490" i="5"/>
  <c r="S1493"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X1969" i="5"/>
  <c r="R1969" i="5"/>
  <c r="J1969" i="5"/>
  <c r="I1969" i="5"/>
  <c r="H1969" i="5"/>
  <c r="AB1972" i="5"/>
  <c r="I2033" i="5"/>
  <c r="F2033" i="5"/>
  <c r="X2033" i="5"/>
  <c r="R2033" i="5"/>
  <c r="J2033" i="5"/>
  <c r="H2033" i="5"/>
  <c r="X2041"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S1959" i="5"/>
  <c r="AB1967" i="5"/>
  <c r="AB1975" i="5"/>
  <c r="S1975" i="5"/>
  <c r="I1976" i="5"/>
  <c r="F1984" i="5"/>
  <c r="AB1990" i="5"/>
  <c r="S1990" i="5"/>
  <c r="I1993" i="5"/>
  <c r="AB1996" i="5"/>
  <c r="S1999" i="5"/>
  <c r="H2001" i="5"/>
  <c r="F2001" i="5"/>
  <c r="I2004" i="5"/>
  <c r="J2005" i="5"/>
  <c r="F2020" i="5"/>
  <c r="H2021" i="5"/>
  <c r="X2021" i="5"/>
  <c r="J2021" i="5"/>
  <c r="AB2043" i="5"/>
  <c r="I2048" i="5"/>
  <c r="R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R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X2221" i="5"/>
  <c r="AB2253" i="5"/>
  <c r="S2270" i="5"/>
  <c r="AB2277" i="5"/>
  <c r="AB2293" i="5"/>
  <c r="J2293" i="5"/>
  <c r="S2296" i="5"/>
  <c r="I2303" i="5"/>
  <c r="F2309" i="5"/>
  <c r="F2310" i="5"/>
  <c r="S2315" i="5"/>
  <c r="S2322" i="5"/>
  <c r="F2329" i="5"/>
  <c r="H2329" i="5"/>
  <c r="AB2345" i="5"/>
  <c r="J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X2249"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AB20" i="5"/>
  <c r="R21" i="5"/>
  <c r="AB28" i="5"/>
  <c r="R29" i="5"/>
  <c r="AB34" i="5"/>
  <c r="AB38" i="5"/>
  <c r="AB42" i="5"/>
  <c r="AB46" i="5"/>
  <c r="AB50" i="5"/>
  <c r="AB54" i="5"/>
  <c r="AB58" i="5"/>
  <c r="AB62" i="5"/>
  <c r="AB66" i="5"/>
  <c r="AB70" i="5"/>
  <c r="AB74" i="5"/>
  <c r="AB78" i="5"/>
  <c r="AB82" i="5"/>
  <c r="AB86" i="5"/>
  <c r="I88" i="5"/>
  <c r="F89" i="5"/>
  <c r="F90" i="5"/>
  <c r="J90" i="5"/>
  <c r="AB90" i="5"/>
  <c r="I92" i="5"/>
  <c r="F93" i="5"/>
  <c r="F94" i="5"/>
  <c r="J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X5"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19" i="5"/>
  <c r="AB27" i="5"/>
  <c r="X29" i="5"/>
  <c r="R28"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J88" i="5"/>
  <c r="H88" i="5"/>
  <c r="F88" i="5"/>
  <c r="J89" i="5"/>
  <c r="H89" i="5"/>
  <c r="AB93" i="5"/>
  <c r="AB97" i="5"/>
  <c r="H118" i="5"/>
  <c r="F122" i="5"/>
  <c r="R122" i="5"/>
  <c r="J122" i="5"/>
  <c r="J125" i="5"/>
  <c r="I125" i="5"/>
  <c r="H125" i="5"/>
  <c r="R18" i="5"/>
  <c r="R23" i="5"/>
  <c r="R26" i="5"/>
  <c r="R3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4" i="5"/>
  <c r="I628" i="5"/>
  <c r="I636" i="5"/>
  <c r="I652" i="5"/>
  <c r="I656" i="5"/>
  <c r="I660" i="5"/>
  <c r="AB681" i="5"/>
  <c r="S683" i="5"/>
  <c r="AB686" i="5"/>
  <c r="J688" i="5"/>
  <c r="J689" i="5"/>
  <c r="F691" i="5"/>
  <c r="S693" i="5"/>
  <c r="AB697" i="5"/>
  <c r="S699" i="5"/>
  <c r="AB702" i="5"/>
  <c r="J704" i="5"/>
  <c r="J705" i="5"/>
  <c r="F709" i="5"/>
  <c r="X709" i="5"/>
  <c r="J709" i="5"/>
  <c r="I709" i="5"/>
  <c r="AB713" i="5"/>
  <c r="H721" i="5"/>
  <c r="F722" i="5"/>
  <c r="F725" i="5"/>
  <c r="X725" i="5"/>
  <c r="J725" i="5"/>
  <c r="I725" i="5"/>
  <c r="AB729" i="5"/>
  <c r="H737"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X861" i="5"/>
  <c r="H861" i="5"/>
  <c r="F861" i="5"/>
  <c r="R861" i="5"/>
  <c r="S869"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R830" i="5"/>
  <c r="I857" i="5"/>
  <c r="R857" i="5"/>
  <c r="H857" i="5"/>
  <c r="AB859" i="5"/>
  <c r="AB863" i="5"/>
  <c r="AB871" i="5"/>
  <c r="I877" i="5"/>
  <c r="X877" i="5"/>
  <c r="H877" i="5"/>
  <c r="F877" i="5"/>
  <c r="R877" i="5"/>
  <c r="S885" i="5"/>
  <c r="R887" i="5"/>
  <c r="I887" i="5"/>
  <c r="H887" i="5"/>
  <c r="F887" i="5"/>
  <c r="R896" i="5"/>
  <c r="J896" i="5"/>
  <c r="I896" i="5"/>
  <c r="I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R825" i="5"/>
  <c r="I825" i="5"/>
  <c r="I838" i="5"/>
  <c r="H838" i="5"/>
  <c r="R838" i="5"/>
  <c r="I846" i="5"/>
  <c r="H846" i="5"/>
  <c r="R846" i="5"/>
  <c r="F857" i="5"/>
  <c r="I873" i="5"/>
  <c r="X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I941" i="5"/>
  <c r="J941" i="5"/>
  <c r="F948" i="5"/>
  <c r="F955" i="5"/>
  <c r="R986" i="5"/>
  <c r="J986" i="5"/>
  <c r="I986" i="5"/>
  <c r="R998" i="5"/>
  <c r="J998" i="5"/>
  <c r="I998" i="5"/>
  <c r="H998" i="5"/>
  <c r="F998" i="5"/>
  <c r="AB1004" i="5"/>
  <c r="AB1013" i="5"/>
  <c r="AB1020" i="5"/>
  <c r="R1026" i="5"/>
  <c r="J1026" i="5"/>
  <c r="I1026" i="5"/>
  <c r="F1026"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73" i="5"/>
  <c r="R978" i="5"/>
  <c r="J978" i="5"/>
  <c r="I978" i="5"/>
  <c r="J997" i="5"/>
  <c r="I997" i="5"/>
  <c r="H997" i="5"/>
  <c r="X997" i="5"/>
  <c r="F997" i="5"/>
  <c r="AB1005"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X1513" i="5"/>
  <c r="I885" i="5"/>
  <c r="X885" i="5"/>
  <c r="I901" i="5"/>
  <c r="X901" i="5"/>
  <c r="I917" i="5"/>
  <c r="X917" i="5"/>
  <c r="I933" i="5"/>
  <c r="S945" i="5"/>
  <c r="I953" i="5"/>
  <c r="H953" i="5"/>
  <c r="R954" i="5"/>
  <c r="J954" i="5"/>
  <c r="I954" i="5"/>
  <c r="R955" i="5"/>
  <c r="I955" i="5"/>
  <c r="J955" i="5"/>
  <c r="J1001" i="5"/>
  <c r="I1001" i="5"/>
  <c r="H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R1073" i="5"/>
  <c r="F1073" i="5"/>
  <c r="AB1084" i="5"/>
  <c r="J1089" i="5"/>
  <c r="I1089" i="5"/>
  <c r="H1089" i="5"/>
  <c r="X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I1189" i="5"/>
  <c r="J1208" i="5"/>
  <c r="I1208" i="5"/>
  <c r="F1208" i="5"/>
  <c r="J1216" i="5"/>
  <c r="I1216" i="5"/>
  <c r="H1216" i="5"/>
  <c r="F1221" i="5"/>
  <c r="J1248" i="5"/>
  <c r="I1248" i="5"/>
  <c r="H1248" i="5"/>
  <c r="R1342" i="5"/>
  <c r="I1342" i="5"/>
  <c r="H1342" i="5"/>
  <c r="F1342" i="5"/>
  <c r="J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F1232" i="5"/>
  <c r="R1256" i="5"/>
  <c r="J1256" i="5"/>
  <c r="I1256" i="5"/>
  <c r="F1256" i="5"/>
  <c r="R1260" i="5"/>
  <c r="J1260" i="5"/>
  <c r="I1260" i="5"/>
  <c r="F1260" i="5"/>
  <c r="R1264" i="5"/>
  <c r="J1264" i="5"/>
  <c r="I1264" i="5"/>
  <c r="F1264" i="5"/>
  <c r="R1268" i="5"/>
  <c r="J1268" i="5"/>
  <c r="I1268" i="5"/>
  <c r="F1268" i="5"/>
  <c r="R1276" i="5"/>
  <c r="J1276" i="5"/>
  <c r="I1276" i="5"/>
  <c r="F1276"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R1062" i="5"/>
  <c r="J1062" i="5"/>
  <c r="I1062" i="5"/>
  <c r="J1077" i="5"/>
  <c r="I1077" i="5"/>
  <c r="H1077" i="5"/>
  <c r="X1077" i="5"/>
  <c r="R1078" i="5"/>
  <c r="J1078" i="5"/>
  <c r="I1078" i="5"/>
  <c r="J1093" i="5"/>
  <c r="I1093" i="5"/>
  <c r="H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10" i="5"/>
  <c r="J1410" i="5"/>
  <c r="H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AB1250" i="5"/>
  <c r="X1257" i="5"/>
  <c r="R1257" i="5"/>
  <c r="X1261" i="5"/>
  <c r="R1261" i="5"/>
  <c r="R1265" i="5"/>
  <c r="X1273" i="5"/>
  <c r="R1273" i="5"/>
  <c r="X1277" i="5"/>
  <c r="R1277" i="5"/>
  <c r="X1281" i="5"/>
  <c r="R1281" i="5"/>
  <c r="R1289" i="5"/>
  <c r="X1293" i="5"/>
  <c r="R1293" i="5"/>
  <c r="R1301" i="5"/>
  <c r="X1305" i="5"/>
  <c r="R1305" i="5"/>
  <c r="X1309" i="5"/>
  <c r="R1309" i="5"/>
  <c r="X1321"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X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I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S1666" i="5"/>
  <c r="AB1674" i="5"/>
  <c r="S1674" i="5"/>
  <c r="F1751" i="5"/>
  <c r="F1411" i="5"/>
  <c r="R1411" i="5"/>
  <c r="F1419" i="5"/>
  <c r="R1419" i="5"/>
  <c r="I1423" i="5"/>
  <c r="I1431" i="5"/>
  <c r="F1435" i="5"/>
  <c r="R1435" i="5"/>
  <c r="I1439" i="5"/>
  <c r="I1449" i="5"/>
  <c r="R1452" i="5"/>
  <c r="F1455" i="5"/>
  <c r="R1455" i="5"/>
  <c r="AB1464" i="5"/>
  <c r="J1465" i="5"/>
  <c r="H1465" i="5"/>
  <c r="H1468" i="5"/>
  <c r="F1468" i="5"/>
  <c r="J1470" i="5"/>
  <c r="I1470" i="5"/>
  <c r="I1488" i="5"/>
  <c r="H1488" i="5"/>
  <c r="F1488" i="5"/>
  <c r="F1490" i="5"/>
  <c r="AB1492" i="5"/>
  <c r="S1498" i="5"/>
  <c r="AB1498" i="5"/>
  <c r="J1506" i="5"/>
  <c r="I1506" i="5"/>
  <c r="J1507" i="5"/>
  <c r="I1520" i="5"/>
  <c r="H1520" i="5"/>
  <c r="F1520" i="5"/>
  <c r="F1522"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H1454" i="5"/>
  <c r="AB1460" i="5"/>
  <c r="AB1461" i="5"/>
  <c r="J1466" i="5"/>
  <c r="I1466" i="5"/>
  <c r="I1467" i="5"/>
  <c r="R1480" i="5"/>
  <c r="I1492" i="5"/>
  <c r="H1492" i="5"/>
  <c r="F1492" i="5"/>
  <c r="F1495" i="5"/>
  <c r="R1495" i="5"/>
  <c r="AB1496" i="5"/>
  <c r="AB1501" i="5"/>
  <c r="S1502" i="5"/>
  <c r="AB1502" i="5"/>
  <c r="S1508" i="5"/>
  <c r="J1511" i="5"/>
  <c r="I1524" i="5"/>
  <c r="H1524" i="5"/>
  <c r="F1524"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X1553" i="5"/>
  <c r="J1553" i="5"/>
  <c r="X1557" i="5"/>
  <c r="R1557" i="5"/>
  <c r="J1557" i="5"/>
  <c r="X1561" i="5"/>
  <c r="R1561" i="5"/>
  <c r="J1561" i="5"/>
  <c r="R1565" i="5"/>
  <c r="J1565" i="5"/>
  <c r="R1569" i="5"/>
  <c r="J1569" i="5"/>
  <c r="R1573" i="5"/>
  <c r="J1573" i="5"/>
  <c r="R1577" i="5"/>
  <c r="X1581" i="5"/>
  <c r="R1581" i="5"/>
  <c r="J1581" i="5"/>
  <c r="X1585" i="5"/>
  <c r="R1585" i="5"/>
  <c r="J1585" i="5"/>
  <c r="R1589" i="5"/>
  <c r="J1589" i="5"/>
  <c r="X1597" i="5"/>
  <c r="R1597" i="5"/>
  <c r="J1597" i="5"/>
  <c r="X1601" i="5"/>
  <c r="R1601" i="5"/>
  <c r="J1601" i="5"/>
  <c r="R1605" i="5"/>
  <c r="J1605" i="5"/>
  <c r="X1613" i="5"/>
  <c r="R1613" i="5"/>
  <c r="J1613" i="5"/>
  <c r="X1617" i="5"/>
  <c r="R1617" i="5"/>
  <c r="J1617" i="5"/>
  <c r="X1621"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H1911" i="5"/>
  <c r="I1911" i="5"/>
  <c r="F1911" i="5"/>
  <c r="R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R1923" i="5"/>
  <c r="J1923" i="5"/>
  <c r="H1923" i="5"/>
  <c r="I1923" i="5"/>
  <c r="F1923" i="5"/>
  <c r="AB1957" i="5"/>
  <c r="S1957" i="5"/>
  <c r="H2007" i="5"/>
  <c r="F2007" i="5"/>
  <c r="S2138" i="5"/>
  <c r="AB2138" i="5"/>
  <c r="AB1828" i="5"/>
  <c r="S1840" i="5"/>
  <c r="AB1840" i="5"/>
  <c r="R1842" i="5"/>
  <c r="AB1857" i="5"/>
  <c r="S1857" i="5"/>
  <c r="AB1861" i="5"/>
  <c r="S1861"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7" i="5"/>
  <c r="J1847" i="5"/>
  <c r="H1847" i="5"/>
  <c r="R1851" i="5"/>
  <c r="J1851" i="5"/>
  <c r="H1851" i="5"/>
  <c r="AB1854" i="5"/>
  <c r="S1856" i="5"/>
  <c r="AB1918" i="5"/>
  <c r="S1918" i="5"/>
  <c r="R1975" i="5"/>
  <c r="AB2034" i="5"/>
  <c r="AB2083" i="5"/>
  <c r="S2083" i="5"/>
  <c r="S1813" i="5"/>
  <c r="H1816" i="5"/>
  <c r="AB1824" i="5"/>
  <c r="F1836" i="5"/>
  <c r="R1838" i="5"/>
  <c r="I1838" i="5"/>
  <c r="H1838" i="5"/>
  <c r="AB1853" i="5"/>
  <c r="S1853" i="5"/>
  <c r="AB1870"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I1816" i="5"/>
  <c r="F1824" i="5"/>
  <c r="H1836" i="5"/>
  <c r="I1840" i="5"/>
  <c r="AB1866" i="5"/>
  <c r="R1903" i="5"/>
  <c r="H1903" i="5"/>
  <c r="F1903" i="5"/>
  <c r="J1903" i="5"/>
  <c r="AB1914" i="5"/>
  <c r="S1914" i="5"/>
  <c r="S1941" i="5"/>
  <c r="R1963" i="5"/>
  <c r="J1963" i="5"/>
  <c r="I1963" i="5"/>
  <c r="H1963" i="5"/>
  <c r="F1963" i="5"/>
  <c r="AB1989" i="5"/>
  <c r="S1989" i="5"/>
  <c r="R2039" i="5"/>
  <c r="J203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AB1985" i="5"/>
  <c r="S1985"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X1889" i="5"/>
  <c r="AB1889" i="5"/>
  <c r="X1897"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AB1982" i="5"/>
  <c r="R1987" i="5"/>
  <c r="J1987" i="5"/>
  <c r="I1987" i="5"/>
  <c r="H1987" i="5"/>
  <c r="AB2001" i="5"/>
  <c r="S2001" i="5"/>
  <c r="AB2014" i="5"/>
  <c r="R2019" i="5"/>
  <c r="J2019" i="5"/>
  <c r="I2019" i="5"/>
  <c r="H2019" i="5"/>
  <c r="AB2033" i="5"/>
  <c r="S2033"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J2195" i="5"/>
  <c r="J2196" i="5"/>
  <c r="R2196" i="5"/>
  <c r="I2196" i="5"/>
  <c r="H2196" i="5"/>
  <c r="F2196" i="5"/>
  <c r="S2201" i="5"/>
  <c r="AB2201" i="5"/>
  <c r="J2243" i="5"/>
  <c r="I2243" i="5"/>
  <c r="H2243" i="5"/>
  <c r="F2243" i="5"/>
  <c r="AB2255" i="5"/>
  <c r="S2255" i="5"/>
  <c r="AB2259" i="5"/>
  <c r="S2259" i="5"/>
  <c r="AB2266" i="5"/>
  <c r="AB2270" i="5"/>
  <c r="AB2304" i="5"/>
  <c r="AB2120" i="5"/>
  <c r="R2125" i="5"/>
  <c r="J2125" i="5"/>
  <c r="F2130" i="5"/>
  <c r="S2134" i="5"/>
  <c r="AB2139" i="5"/>
  <c r="AB2144" i="5"/>
  <c r="X2145"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R2291" i="5"/>
  <c r="J2307" i="5"/>
  <c r="F2307" i="5"/>
  <c r="I2307" i="5"/>
  <c r="H2307" i="5"/>
  <c r="I2312" i="5"/>
  <c r="H2312" i="5"/>
  <c r="R2312" i="5"/>
  <c r="J2312" i="5"/>
  <c r="F2312" i="5"/>
  <c r="R2322" i="5"/>
  <c r="F2322" i="5"/>
  <c r="J2322" i="5"/>
  <c r="I2322" i="5"/>
  <c r="H2322" i="5"/>
  <c r="R2349" i="5"/>
  <c r="J2349" i="5"/>
  <c r="I2349" i="5"/>
  <c r="H2349" i="5"/>
  <c r="F2349" i="5"/>
  <c r="X2349" i="5"/>
  <c r="F2194" i="5"/>
  <c r="R2194" i="5"/>
  <c r="F2199" i="5"/>
  <c r="F2202" i="5"/>
  <c r="R2202" i="5"/>
  <c r="F2207" i="5"/>
  <c r="F2210" i="5"/>
  <c r="R2210" i="5"/>
  <c r="F2218" i="5"/>
  <c r="R2218" i="5"/>
  <c r="AB2224" i="5"/>
  <c r="X2225" i="5"/>
  <c r="I2225" i="5"/>
  <c r="AB2231" i="5"/>
  <c r="AB2243" i="5"/>
  <c r="AB2254" i="5"/>
  <c r="R2260" i="5"/>
  <c r="J2260" i="5"/>
  <c r="I2260" i="5"/>
  <c r="AB2269" i="5"/>
  <c r="AB228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X2337" i="5"/>
  <c r="S2388" i="5"/>
  <c r="S2268" i="5"/>
  <c r="S2275" i="5"/>
  <c r="S2282" i="5"/>
  <c r="X2297"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X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X2433" i="5"/>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F2483" i="5"/>
  <c r="F2489" i="5"/>
  <c r="X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s="1"/>
  <c r="B19" i="6"/>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64" i="4" s="1"/>
  <c r="A4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60" i="1"/>
  <c r="F4" i="8"/>
  <c r="H4" i="8"/>
  <c r="I4" i="8"/>
  <c r="C4" i="8"/>
  <c r="S150" i="5"/>
  <c r="S491" i="5"/>
  <c r="S511" i="5"/>
  <c r="S147" i="5"/>
  <c r="S193" i="5"/>
  <c r="S203" i="5"/>
  <c r="S167" i="5"/>
  <c r="S247" i="5"/>
  <c r="S344" i="5"/>
  <c r="S397" i="5"/>
  <c r="S401" i="5"/>
  <c r="S409" i="5"/>
  <c r="S372" i="5"/>
  <c r="S437" i="5"/>
  <c r="S428" i="5"/>
  <c r="S452" i="5"/>
  <c r="S548" i="5"/>
  <c r="S377" i="5"/>
  <c r="S349" i="5"/>
  <c r="S539" i="5"/>
  <c r="S169" i="5"/>
  <c r="S123" i="5"/>
  <c r="S177" i="5"/>
  <c r="S361" i="5"/>
  <c r="S97" i="5"/>
  <c r="S219" i="5"/>
  <c r="S295" i="5"/>
  <c r="S417" i="5"/>
  <c r="S432" i="5"/>
  <c r="S560" i="5"/>
  <c r="S510" i="5"/>
  <c r="S106" i="5"/>
  <c r="S341" i="5"/>
  <c r="S95" i="5"/>
  <c r="S161" i="5"/>
  <c r="S171" i="5"/>
  <c r="S113" i="5"/>
  <c r="S145" i="5"/>
  <c r="S135" i="5"/>
  <c r="S267" i="5"/>
  <c r="S275" i="5"/>
  <c r="S388" i="5"/>
  <c r="S429" i="5"/>
  <c r="S449" i="5"/>
  <c r="S457" i="5"/>
  <c r="S436" i="5"/>
  <c r="S190" i="5"/>
  <c r="S229" i="5"/>
  <c r="S237" i="5"/>
  <c r="S225" i="5"/>
  <c r="S179" i="5"/>
  <c r="S105" i="5"/>
  <c r="S137" i="5"/>
  <c r="S159" i="5"/>
  <c r="S119" i="5"/>
  <c r="S183" i="5"/>
  <c r="S131" i="5"/>
  <c r="S19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143" i="5"/>
  <c r="S175" i="5"/>
  <c r="S89" i="5"/>
  <c r="S155" i="5"/>
  <c r="S157" i="5"/>
  <c r="S364" i="5"/>
  <c r="S304" i="5"/>
  <c r="S392" i="5"/>
  <c r="S348" i="5"/>
  <c r="S433" i="5"/>
  <c r="S444" i="5"/>
  <c r="S584" i="5"/>
  <c r="S99" i="5"/>
  <c r="S235" i="5"/>
  <c r="S271" i="5"/>
  <c r="S291" i="5"/>
  <c r="S396" i="5"/>
  <c r="S400" i="5"/>
  <c r="S405" i="5"/>
  <c r="S413" i="5"/>
  <c r="S453" i="5"/>
  <c r="S420" i="5"/>
  <c r="S448" i="5"/>
  <c r="S210" i="5"/>
  <c r="S93" i="5"/>
  <c r="S125"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H1959" i="5"/>
  <c r="R987" i="5"/>
  <c r="R2069" i="5"/>
  <c r="I1959" i="5"/>
  <c r="H2069" i="5"/>
  <c r="J1959" i="5"/>
  <c r="R1959" i="5"/>
  <c r="I678" i="5"/>
  <c r="H678" i="5"/>
  <c r="J987" i="5"/>
  <c r="S606" i="5"/>
  <c r="S610" i="5"/>
  <c r="X347" i="5"/>
  <c r="S598" i="5"/>
  <c r="X221" i="5"/>
  <c r="X37" i="5"/>
  <c r="X21" i="5"/>
  <c r="X149" i="5"/>
  <c r="S532" i="5"/>
  <c r="S356" i="5"/>
  <c r="X234" i="5"/>
  <c r="S343" i="5"/>
  <c r="X333" i="5"/>
  <c r="X138" i="5"/>
  <c r="X217" i="5"/>
  <c r="X202" i="5"/>
  <c r="S315" i="5"/>
  <c r="X253" i="5"/>
  <c r="X317" i="5"/>
  <c r="X373" i="5"/>
  <c r="S357" i="5"/>
  <c r="S383" i="5"/>
  <c r="J1919" i="5"/>
  <c r="X128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X1593"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X1325"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F1859" i="5"/>
  <c r="X1222" i="5"/>
  <c r="R1086" i="5"/>
  <c r="I836" i="5"/>
  <c r="H596" i="5"/>
  <c r="R415" i="5"/>
  <c r="J447" i="5"/>
  <c r="J395" i="5"/>
  <c r="F2480" i="5"/>
  <c r="J2164" i="5"/>
  <c r="R1653" i="5"/>
  <c r="J1653" i="5"/>
  <c r="F1508" i="5"/>
  <c r="F1222" i="5"/>
  <c r="H1297" i="5"/>
  <c r="F836" i="5"/>
  <c r="R836" i="5"/>
  <c r="R395" i="5"/>
  <c r="I496" i="5"/>
  <c r="F1233" i="5"/>
  <c r="J1725" i="5"/>
  <c r="H1716" i="5"/>
  <c r="F1403" i="5"/>
  <c r="I1095" i="5"/>
  <c r="X1633" i="5"/>
  <c r="R808" i="5"/>
  <c r="J239" i="5"/>
  <c r="J2133" i="5"/>
  <c r="J2161" i="5"/>
  <c r="I1716" i="5"/>
  <c r="H1426" i="5"/>
  <c r="H1329" i="5"/>
  <c r="I608" i="5"/>
  <c r="F808" i="5"/>
  <c r="J314" i="5"/>
  <c r="H239" i="5"/>
  <c r="R2133" i="5"/>
  <c r="R2161" i="5"/>
  <c r="F1919" i="5"/>
  <c r="J1716" i="5"/>
  <c r="R1067"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R754" i="5"/>
  <c r="J439" i="5"/>
  <c r="J411" i="5"/>
  <c r="J293" i="5"/>
  <c r="H277" i="5"/>
  <c r="J2116" i="5"/>
  <c r="I1855" i="5"/>
  <c r="H1774" i="5"/>
  <c r="R979" i="5"/>
  <c r="F852" i="5"/>
  <c r="F817" i="5"/>
  <c r="I580" i="5"/>
  <c r="H293" i="5"/>
  <c r="R2116" i="5"/>
  <c r="H1855" i="5"/>
  <c r="F1774" i="5"/>
  <c r="J869" i="5"/>
  <c r="R580" i="5"/>
  <c r="F1842" i="5"/>
  <c r="J1855" i="5"/>
  <c r="H1140" i="5"/>
  <c r="R1292" i="5"/>
  <c r="I888" i="5"/>
  <c r="F738" i="5"/>
  <c r="H580" i="5"/>
  <c r="J277" i="5"/>
  <c r="H1086" i="5"/>
  <c r="R869" i="5"/>
  <c r="J592" i="5"/>
  <c r="I87" i="5"/>
  <c r="I2417" i="5"/>
  <c r="H1842" i="5"/>
  <c r="R1855" i="5"/>
  <c r="H1317" i="5"/>
  <c r="I979" i="5"/>
  <c r="X869" i="5"/>
  <c r="F888" i="5"/>
  <c r="R730" i="5"/>
  <c r="F524" i="5"/>
  <c r="F1140" i="5"/>
  <c r="J580" i="5"/>
  <c r="I1842" i="5"/>
  <c r="F1471" i="5"/>
  <c r="I1086" i="5"/>
  <c r="I869" i="5"/>
  <c r="H730" i="5"/>
  <c r="H592" i="5"/>
  <c r="R411" i="5"/>
  <c r="H439" i="5"/>
  <c r="H411" i="5"/>
  <c r="I277" i="5"/>
  <c r="I730" i="5"/>
  <c r="F87" i="5"/>
  <c r="R87" i="5"/>
  <c r="J1842" i="5"/>
  <c r="H1696" i="5"/>
  <c r="J1086" i="5"/>
  <c r="I524" i="5"/>
  <c r="R439" i="5"/>
  <c r="I293" i="5"/>
  <c r="J87" i="5"/>
  <c r="B41" i="6"/>
  <c r="G41" i="6" s="1"/>
  <c r="B31" i="6"/>
  <c r="G31" i="6" s="1"/>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I1801" i="5"/>
  <c r="J1664" i="5"/>
  <c r="I1712"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R2160" i="5"/>
  <c r="I2100" i="5"/>
  <c r="I1867" i="5"/>
  <c r="I1145" i="5"/>
  <c r="J1074" i="5"/>
  <c r="R794" i="5"/>
  <c r="I634" i="5"/>
  <c r="H670"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X2465" i="5"/>
  <c r="J2465" i="5"/>
  <c r="F1696" i="5"/>
  <c r="I2205" i="5"/>
  <c r="R2205" i="5"/>
  <c r="J2205" i="5"/>
  <c r="H2205" i="5"/>
  <c r="F2205" i="5"/>
  <c r="X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R43" i="5"/>
  <c r="H91" i="5"/>
  <c r="R91" i="5"/>
  <c r="I91" i="5"/>
  <c r="J91" i="5"/>
  <c r="I2334" i="5"/>
  <c r="J2334" i="5"/>
  <c r="H2334" i="5"/>
  <c r="F2334" i="5"/>
  <c r="I2161" i="5"/>
  <c r="H2161" i="5"/>
  <c r="F2161" i="5"/>
  <c r="R1876" i="5"/>
  <c r="I1876" i="5"/>
  <c r="H1936" i="5"/>
  <c r="I1936" i="5"/>
  <c r="F1697" i="5"/>
  <c r="I1697" i="5"/>
  <c r="H1697" i="5"/>
  <c r="X1713" i="5"/>
  <c r="I1713" i="5"/>
  <c r="H1713" i="5"/>
  <c r="F1713" i="5"/>
  <c r="F1664" i="5"/>
  <c r="J1508" i="5"/>
  <c r="R1508" i="5"/>
  <c r="X1645"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I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F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X1693" i="5"/>
  <c r="I1693" i="5"/>
  <c r="H1693" i="5"/>
  <c r="F1693" i="5"/>
  <c r="J1329" i="5"/>
  <c r="I1329" i="5"/>
  <c r="F1329" i="5"/>
  <c r="F1095" i="5"/>
  <c r="J1095" i="5"/>
  <c r="H1095" i="5"/>
  <c r="H1110" i="5"/>
  <c r="H1039" i="5"/>
  <c r="F1039" i="5"/>
  <c r="J1039" i="5"/>
  <c r="H762" i="5"/>
  <c r="F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J983" i="5"/>
  <c r="H983" i="5"/>
  <c r="F983" i="5"/>
  <c r="H766" i="5"/>
  <c r="J766" i="5"/>
  <c r="I766" i="5"/>
  <c r="F766" i="5"/>
  <c r="H496" i="5"/>
  <c r="F496" i="5"/>
  <c r="R496" i="5"/>
  <c r="J496" i="5"/>
  <c r="H303" i="5"/>
  <c r="I431" i="5"/>
  <c r="F431" i="5"/>
  <c r="I427" i="5"/>
  <c r="F427" i="5"/>
  <c r="F26" i="6"/>
  <c r="F46" i="6" s="1"/>
  <c r="B37" i="6"/>
  <c r="G37" i="6" s="1"/>
  <c r="B39" i="6"/>
  <c r="G39" i="6" s="1"/>
  <c r="F24" i="6"/>
  <c r="F39" i="6" s="1"/>
  <c r="H39" i="6" s="1"/>
  <c r="D39" i="6" s="1"/>
  <c r="B44" i="6"/>
  <c r="G44" i="6" s="1"/>
  <c r="B49" i="6"/>
  <c r="G49" i="6"/>
  <c r="B34" i="6"/>
  <c r="G34" i="6"/>
  <c r="B29" i="6"/>
  <c r="G29" i="6" s="1"/>
  <c r="B24" i="6"/>
  <c r="G24" i="6" s="1"/>
  <c r="G19" i="6"/>
  <c r="H19" i="6"/>
  <c r="F2426" i="5"/>
  <c r="R2426" i="5"/>
  <c r="J2426" i="5"/>
  <c r="I2426" i="5"/>
  <c r="H2426" i="5"/>
  <c r="D5" i="6"/>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X1833" i="5"/>
  <c r="I1914" i="5"/>
  <c r="H1914" i="5"/>
  <c r="F1914" i="5"/>
  <c r="R1914" i="5"/>
  <c r="J1914" i="5"/>
  <c r="R1737" i="5"/>
  <c r="H1737" i="5"/>
  <c r="F1737" i="5"/>
  <c r="X1737" i="5"/>
  <c r="J1737" i="5"/>
  <c r="I1737" i="5"/>
  <c r="F1550" i="5"/>
  <c r="H1550" i="5"/>
  <c r="R1550" i="5"/>
  <c r="J1550" i="5"/>
  <c r="I1550" i="5"/>
  <c r="R1747" i="5"/>
  <c r="H1747" i="5"/>
  <c r="F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H1445" i="5"/>
  <c r="I1445" i="5"/>
  <c r="R1445" i="5"/>
  <c r="R1592" i="5"/>
  <c r="J1592" i="5"/>
  <c r="I1592" i="5"/>
  <c r="H1592" i="5"/>
  <c r="F1592" i="5"/>
  <c r="R1517" i="5"/>
  <c r="J1517" i="5"/>
  <c r="H1517" i="5"/>
  <c r="I1517" i="5"/>
  <c r="F1517" i="5"/>
  <c r="J1244" i="5"/>
  <c r="I1244" i="5"/>
  <c r="H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J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49" i="4"/>
  <c r="B46" i="6"/>
  <c r="G46" i="6" s="1"/>
  <c r="B26" i="6"/>
  <c r="G26" i="6" s="1"/>
  <c r="G21" i="6"/>
  <c r="H21" i="6" s="1"/>
  <c r="B36" i="6"/>
  <c r="G36"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J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R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R1004"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X2281" i="5"/>
  <c r="J2281" i="5"/>
  <c r="H2099" i="5"/>
  <c r="F2099" i="5"/>
  <c r="J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X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X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J1195" i="5"/>
  <c r="R1195" i="5"/>
  <c r="F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R960" i="5"/>
  <c r="H960" i="5"/>
  <c r="J960" i="5"/>
  <c r="I960"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J2479" i="5"/>
  <c r="I2479" i="5"/>
  <c r="R2479" i="5"/>
  <c r="H2479" i="5"/>
  <c r="F2479" i="5"/>
  <c r="F2410" i="5"/>
  <c r="R2410" i="5"/>
  <c r="J2410" i="5"/>
  <c r="I2410" i="5"/>
  <c r="H2410" i="5"/>
  <c r="J2491" i="5"/>
  <c r="I2491" i="5"/>
  <c r="H2491" i="5"/>
  <c r="F2491" i="5"/>
  <c r="R2491" i="5"/>
  <c r="I2403" i="5"/>
  <c r="H2403" i="5"/>
  <c r="F2403" i="5"/>
  <c r="R2403" i="5"/>
  <c r="J2403" i="5"/>
  <c r="H2387" i="5"/>
  <c r="F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H2131" i="5"/>
  <c r="R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X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J1651" i="5"/>
  <c r="I1651" i="5"/>
  <c r="F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F2419" i="5"/>
  <c r="R2419" i="5"/>
  <c r="I2269" i="5"/>
  <c r="H2269" i="5"/>
  <c r="F2269" i="5"/>
  <c r="X2269" i="5"/>
  <c r="R2269" i="5"/>
  <c r="J2269" i="5"/>
  <c r="J2259" i="5"/>
  <c r="H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X1865" i="5"/>
  <c r="R1865" i="5"/>
  <c r="J1865" i="5"/>
  <c r="I1942" i="5"/>
  <c r="H1942" i="5"/>
  <c r="F1942" i="5"/>
  <c r="R1942" i="5"/>
  <c r="J1942" i="5"/>
  <c r="R2022" i="5"/>
  <c r="J2022" i="5"/>
  <c r="I2022" i="5"/>
  <c r="H2022" i="5"/>
  <c r="F2022" i="5"/>
  <c r="J1904" i="5"/>
  <c r="R1904" i="5"/>
  <c r="I1904" i="5"/>
  <c r="H1904" i="5"/>
  <c r="F1904" i="5"/>
  <c r="F1779" i="5"/>
  <c r="I1779"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R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X1129" i="5"/>
  <c r="R1129" i="5"/>
  <c r="F1129" i="5"/>
  <c r="J1113" i="5"/>
  <c r="I1113" i="5"/>
  <c r="H1113" i="5"/>
  <c r="X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X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F1429" i="5"/>
  <c r="H1619" i="5"/>
  <c r="F1619" i="5"/>
  <c r="J1619" i="5"/>
  <c r="H1587" i="5"/>
  <c r="J1587" i="5"/>
  <c r="I1555" i="5"/>
  <c r="F1555" i="5"/>
  <c r="J1555" i="5"/>
  <c r="R1533" i="5"/>
  <c r="J1533" i="5"/>
  <c r="H1533" i="5"/>
  <c r="I1533" i="5"/>
  <c r="F1533" i="5"/>
  <c r="H1440" i="5"/>
  <c r="F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J928" i="5"/>
  <c r="H928"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R918" i="5"/>
  <c r="I918" i="5"/>
  <c r="J918" i="5"/>
  <c r="H918" i="5"/>
  <c r="F918" i="5"/>
  <c r="J1097" i="5"/>
  <c r="I1097" i="5"/>
  <c r="H1097" i="5"/>
  <c r="X1097" i="5"/>
  <c r="R1097" i="5"/>
  <c r="F1097" i="5"/>
  <c r="F833" i="5"/>
  <c r="R833" i="5"/>
  <c r="I833" i="5"/>
  <c r="J833" i="5"/>
  <c r="H833" i="5"/>
  <c r="I673" i="5"/>
  <c r="H673" i="5"/>
  <c r="F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F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J1715" i="5"/>
  <c r="I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H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I1104" i="5"/>
  <c r="H1040" i="5"/>
  <c r="F1040" i="5"/>
  <c r="R1040" i="5"/>
  <c r="I1040" i="5"/>
  <c r="J1040" i="5"/>
  <c r="F1258" i="5"/>
  <c r="R1258" i="5"/>
  <c r="J1258" i="5"/>
  <c r="I1258" i="5"/>
  <c r="H1258" i="5"/>
  <c r="H1068" i="5"/>
  <c r="F1068" i="5"/>
  <c r="R1068" i="5"/>
  <c r="J1068" i="5"/>
  <c r="I1068" i="5"/>
  <c r="J1005" i="5"/>
  <c r="I1005" i="5"/>
  <c r="H1005" i="5"/>
  <c r="X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65" i="6"/>
  <c r="B2"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R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X2049" i="5"/>
  <c r="R2049" i="5"/>
  <c r="J2049" i="5"/>
  <c r="R1962" i="5"/>
  <c r="J1962" i="5"/>
  <c r="I1962" i="5"/>
  <c r="H1962" i="5"/>
  <c r="F1962" i="5"/>
  <c r="F1856" i="5"/>
  <c r="J1856" i="5"/>
  <c r="H1856" i="5"/>
  <c r="R1856" i="5"/>
  <c r="I1856" i="5"/>
  <c r="I1869" i="5"/>
  <c r="H1869" i="5"/>
  <c r="F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H1683" i="5"/>
  <c r="I1540" i="5"/>
  <c r="H1540" i="5"/>
  <c r="F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R977" i="5"/>
  <c r="F977" i="5"/>
  <c r="F849" i="5"/>
  <c r="X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S508" i="5"/>
  <c r="S384" i="5"/>
  <c r="S523" i="5"/>
  <c r="S332" i="5"/>
  <c r="S535" i="5"/>
  <c r="S476" i="5"/>
  <c r="S336" i="5"/>
  <c r="S214" i="5"/>
  <c r="S329" i="5"/>
  <c r="S198" i="5"/>
  <c r="S371" i="5"/>
  <c r="S114" i="5"/>
  <c r="S351" i="5"/>
  <c r="S231" i="5"/>
  <c r="S162" i="5"/>
  <c r="S286" i="5"/>
  <c r="S270" i="5"/>
  <c r="S133" i="5"/>
  <c r="S238" i="5"/>
  <c r="S109" i="5"/>
  <c r="S245" i="5"/>
  <c r="S492" i="5"/>
  <c r="S322" i="5"/>
  <c r="S456" i="5"/>
  <c r="S376" i="5"/>
  <c r="S504" i="5"/>
  <c r="S323" i="5"/>
  <c r="S483" i="5"/>
  <c r="S488" i="5"/>
  <c r="S590" i="5"/>
  <c r="S368" i="5"/>
  <c r="S530" i="5"/>
  <c r="S480" i="5"/>
  <c r="S234" i="5"/>
  <c r="S185" i="5"/>
  <c r="S290" i="5"/>
  <c r="S182" i="5"/>
  <c r="S110" i="5"/>
  <c r="S96" i="5"/>
  <c r="S531" i="5"/>
  <c r="S399" i="5"/>
  <c r="S250" i="5"/>
  <c r="S345" i="5"/>
  <c r="S321" i="5"/>
  <c r="S528" i="5"/>
  <c r="S141" i="5"/>
  <c r="S516" i="5"/>
  <c r="S594" i="5"/>
  <c r="S98" i="5"/>
  <c r="S134" i="5"/>
  <c r="S507" i="5"/>
  <c r="S158" i="5"/>
  <c r="S333" i="5"/>
  <c r="S451" i="5"/>
  <c r="S335" i="5"/>
  <c r="S205" i="5"/>
  <c r="S126" i="5"/>
  <c r="S153" i="5"/>
  <c r="S166" i="5"/>
  <c r="S118" i="5"/>
  <c r="S317" i="5"/>
  <c r="S88" i="5"/>
  <c r="S58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107" i="5"/>
  <c r="S285" i="5"/>
  <c r="S100" i="5"/>
  <c r="S266" i="5"/>
  <c r="S540" i="5"/>
  <c r="S520" i="5"/>
  <c r="S186" i="5"/>
  <c r="S550" i="5"/>
  <c r="S165" i="5"/>
  <c r="S338" i="5"/>
  <c r="S536" i="5"/>
  <c r="S310" i="5"/>
  <c r="S498" i="5"/>
  <c r="S122" i="5"/>
  <c r="S484" i="5"/>
  <c r="S471" i="5"/>
  <c r="S298" i="5"/>
  <c r="S142" i="5"/>
  <c r="S515" i="5"/>
  <c r="S289" i="5"/>
  <c r="S181" i="5"/>
  <c r="S90" i="5"/>
  <c r="S313" i="5"/>
  <c r="S242" i="5"/>
  <c r="S307" i="5"/>
  <c r="S337" i="5"/>
  <c r="S101" i="5"/>
  <c r="S555" i="5"/>
  <c r="S570" i="5"/>
  <c r="S154" i="5"/>
  <c r="S301" i="5"/>
  <c r="S246" i="5"/>
  <c r="S254" i="5"/>
  <c r="S206" i="5"/>
  <c r="S325" i="5"/>
  <c r="S527" i="5"/>
  <c r="S369" i="5"/>
  <c r="S381" i="5"/>
  <c r="S309" i="5"/>
  <c r="X589" i="5"/>
  <c r="X597" i="5"/>
  <c r="S597" i="5"/>
  <c r="S599" i="5"/>
  <c r="X493" i="5"/>
  <c r="S611" i="5"/>
  <c r="X538" i="5"/>
  <c r="S601" i="5"/>
  <c r="X362" i="5"/>
  <c r="X281" i="5"/>
  <c r="X454" i="5"/>
  <c r="X517" i="5"/>
  <c r="S600" i="5"/>
  <c r="X365" i="5"/>
  <c r="X553" i="5"/>
  <c r="S382" i="5"/>
  <c r="X525" i="5"/>
  <c r="X194" i="5"/>
  <c r="X533" i="5"/>
  <c r="S533" i="5"/>
  <c r="X485" i="5"/>
  <c r="S355" i="5"/>
  <c r="X541" i="5"/>
  <c r="S602" i="5"/>
  <c r="X562" i="5"/>
  <c r="X573" i="5"/>
  <c r="X549" i="5"/>
  <c r="S603" i="5"/>
  <c r="X477" i="5"/>
  <c r="X605" i="5"/>
  <c r="S605" i="5"/>
  <c r="X189" i="5"/>
  <c r="S607" i="5"/>
  <c r="X501" i="5"/>
  <c r="X509" i="5"/>
  <c r="X201" i="5"/>
  <c r="S314" i="5"/>
  <c r="X474" i="5"/>
  <c r="X293" i="5"/>
  <c r="X265" i="5"/>
  <c r="AB12" i="5"/>
  <c r="AB9" i="5"/>
  <c r="AB10" i="5"/>
  <c r="AB14" i="5"/>
  <c r="AB17" i="5"/>
  <c r="AB16" i="5"/>
  <c r="AB8" i="5"/>
  <c r="AB13" i="5"/>
  <c r="AB15" i="5"/>
  <c r="AB11" i="5"/>
  <c r="D19"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R10" i="5"/>
  <c r="R13" i="5"/>
  <c r="R7" i="5"/>
  <c r="R17" i="5"/>
  <c r="R9" i="5"/>
  <c r="R8" i="5"/>
  <c r="R15" i="5"/>
  <c r="R14" i="5"/>
  <c r="X13" i="5"/>
  <c r="X9" i="5"/>
  <c r="X17" i="5"/>
  <c r="X7" i="5"/>
  <c r="S74" i="5"/>
  <c r="S18" i="5"/>
  <c r="S45" i="5"/>
  <c r="S19" i="5"/>
  <c r="S67" i="5"/>
  <c r="S51" i="5"/>
  <c r="S23" i="5"/>
  <c r="S84" i="5"/>
  <c r="S16" i="5"/>
  <c r="S85" i="5"/>
  <c r="S65" i="5"/>
  <c r="S76" i="5"/>
  <c r="S6" i="5"/>
  <c r="S55" i="5"/>
  <c r="S46" i="5"/>
  <c r="S13" i="5"/>
  <c r="S83" i="5"/>
  <c r="S75" i="5"/>
  <c r="S27" i="5"/>
  <c r="S38" i="5"/>
  <c r="S20" i="5"/>
  <c r="S63" i="5"/>
  <c r="S53" i="5"/>
  <c r="S79" i="5"/>
  <c r="S71" i="5"/>
  <c r="S57" i="5"/>
  <c r="S73" i="5"/>
  <c r="S50" i="5"/>
  <c r="S22" i="5"/>
  <c r="S30" i="5"/>
  <c r="S5" i="5"/>
  <c r="S58" i="5"/>
  <c r="S42" i="5"/>
  <c r="S69" i="5"/>
  <c r="S25" i="5"/>
  <c r="S33" i="5"/>
  <c r="S80" i="5"/>
  <c r="S72" i="5"/>
  <c r="S64" i="5"/>
  <c r="S10" i="5"/>
  <c r="S39" i="5"/>
  <c r="S81" i="5"/>
  <c r="S68" i="5"/>
  <c r="S86" i="5"/>
  <c r="S29" i="5"/>
  <c r="S82" i="5"/>
  <c r="S54" i="5"/>
  <c r="S11" i="5"/>
  <c r="S35" i="5"/>
  <c r="S26" i="5"/>
  <c r="S41" i="5"/>
  <c r="S56" i="5"/>
  <c r="S32" i="5"/>
  <c r="S36" i="5"/>
  <c r="S78" i="5"/>
  <c r="S66" i="5"/>
  <c r="S24" i="5"/>
  <c r="S43" i="5"/>
  <c r="S17" i="5"/>
  <c r="S8" i="5"/>
  <c r="S77" i="5"/>
  <c r="S31" i="5"/>
  <c r="S49" i="5"/>
  <c r="S44" i="5"/>
  <c r="S34" i="5"/>
  <c r="S21" i="5"/>
  <c r="S60" i="5"/>
  <c r="S52" i="5"/>
  <c r="S12" i="5"/>
  <c r="S9" i="5"/>
  <c r="S47" i="5"/>
  <c r="S59" i="5"/>
  <c r="S28" i="5"/>
  <c r="S48" i="5"/>
  <c r="S70" i="5"/>
  <c r="S15" i="5"/>
  <c r="S62" i="5"/>
  <c r="S61" i="5"/>
  <c r="S37" i="5"/>
  <c r="S40" i="5"/>
  <c r="S14" i="5"/>
  <c r="G64" i="6" a="1"/>
  <c r="C12" i="6" l="1"/>
  <c r="R12" i="5"/>
  <c r="R78" i="5"/>
  <c r="R48" i="5"/>
  <c r="R80" i="5"/>
  <c r="R79" i="5"/>
  <c r="R11" i="5"/>
  <c r="R69" i="5"/>
  <c r="R19" i="5"/>
  <c r="R44" i="5"/>
  <c r="R24" i="5"/>
  <c r="E1061" i="5"/>
  <c r="X1061" i="5" s="1"/>
  <c r="R1061" i="5"/>
  <c r="E1009" i="5"/>
  <c r="X1009" i="5" s="1"/>
  <c r="G1009" i="5"/>
  <c r="E993" i="5"/>
  <c r="X993" i="5" s="1"/>
  <c r="G993" i="5"/>
  <c r="E969" i="5"/>
  <c r="X969" i="5" s="1"/>
  <c r="G969" i="5"/>
  <c r="I1683" i="5"/>
  <c r="F2163" i="5"/>
  <c r="R1104" i="5"/>
  <c r="H1715" i="5"/>
  <c r="H180" i="5"/>
  <c r="H1555" i="5"/>
  <c r="R1619" i="5"/>
  <c r="J2323" i="5"/>
  <c r="I2259" i="5"/>
  <c r="J2419" i="5"/>
  <c r="H1651" i="5"/>
  <c r="I2131" i="5"/>
  <c r="R2099" i="5"/>
  <c r="R1116" i="5"/>
  <c r="R1244" i="5"/>
  <c r="F1445" i="5"/>
  <c r="F1269" i="5"/>
  <c r="J1317" i="5"/>
  <c r="H2035" i="5"/>
  <c r="H2483" i="5"/>
  <c r="J2451" i="5"/>
  <c r="F2291" i="5"/>
  <c r="R2195" i="5"/>
  <c r="H1971" i="5"/>
  <c r="J1843" i="5"/>
  <c r="R1523" i="5"/>
  <c r="AB1666" i="5"/>
  <c r="H1232" i="5"/>
  <c r="R1372" i="5"/>
  <c r="J1189" i="5"/>
  <c r="H1009" i="5"/>
  <c r="H993" i="5"/>
  <c r="F364" i="5"/>
  <c r="F2355" i="5"/>
  <c r="H1451" i="5"/>
  <c r="J1451" i="5"/>
  <c r="R1009" i="5"/>
  <c r="H2291" i="5"/>
  <c r="G1397" i="5"/>
  <c r="G1360" i="5"/>
  <c r="G1323" i="5"/>
  <c r="G1269" i="5"/>
  <c r="G1232" i="5"/>
  <c r="G1195" i="5"/>
  <c r="G1141" i="5"/>
  <c r="G1104" i="5"/>
  <c r="G1067" i="5"/>
  <c r="F1815" i="5"/>
  <c r="G1815" i="5"/>
  <c r="E1390" i="5"/>
  <c r="X1390" i="5" s="1"/>
  <c r="G1390" i="5"/>
  <c r="E1262" i="5"/>
  <c r="X1262" i="5" s="1"/>
  <c r="G1262" i="5"/>
  <c r="E1134" i="5"/>
  <c r="X1134" i="5" s="1"/>
  <c r="G1134" i="5"/>
  <c r="G288" i="5"/>
  <c r="E288" i="5"/>
  <c r="X288" i="5" s="1"/>
  <c r="R2483" i="5"/>
  <c r="R2451" i="5"/>
  <c r="I2295" i="5"/>
  <c r="H2195" i="5"/>
  <c r="F2035" i="5"/>
  <c r="F2003" i="5"/>
  <c r="F1971" i="5"/>
  <c r="I1971" i="5"/>
  <c r="F1879" i="5"/>
  <c r="F1975" i="5"/>
  <c r="R1843" i="5"/>
  <c r="I2007" i="5"/>
  <c r="R1815" i="5"/>
  <c r="F1943" i="5"/>
  <c r="J1911" i="5"/>
  <c r="R1451" i="5"/>
  <c r="F1523" i="5"/>
  <c r="R1427" i="5"/>
  <c r="H1751" i="5"/>
  <c r="AB1414" i="5"/>
  <c r="J1280" i="5"/>
  <c r="R1232" i="5"/>
  <c r="R1189" i="5"/>
  <c r="I1383" i="5"/>
  <c r="I1009" i="5"/>
  <c r="H1122" i="5"/>
  <c r="J940" i="5"/>
  <c r="I993" i="5"/>
  <c r="S897" i="5"/>
  <c r="H2355" i="5"/>
  <c r="F1939" i="5"/>
  <c r="H1397" i="5"/>
  <c r="F544" i="5"/>
  <c r="H1495" i="5"/>
  <c r="F1127" i="5"/>
  <c r="S1958" i="5"/>
  <c r="S1766" i="5"/>
  <c r="I364" i="5"/>
  <c r="H1280" i="5"/>
  <c r="G2483" i="5"/>
  <c r="G1451" i="5"/>
  <c r="E2463" i="5"/>
  <c r="X2463" i="5" s="1"/>
  <c r="E2431" i="5"/>
  <c r="X2431" i="5" s="1"/>
  <c r="E2399" i="5"/>
  <c r="X2399" i="5" s="1"/>
  <c r="E2367" i="5"/>
  <c r="X2367" i="5" s="1"/>
  <c r="E2335" i="5"/>
  <c r="X2335" i="5" s="1"/>
  <c r="E1328" i="5"/>
  <c r="X1328" i="5" s="1"/>
  <c r="H1328" i="5"/>
  <c r="E945" i="5"/>
  <c r="X945" i="5" s="1"/>
  <c r="G945" i="5"/>
  <c r="I2483" i="5"/>
  <c r="H2451" i="5"/>
  <c r="J2295" i="5"/>
  <c r="F2227" i="5"/>
  <c r="H2003" i="5"/>
  <c r="J1971" i="5"/>
  <c r="F2039" i="5"/>
  <c r="H1879" i="5"/>
  <c r="H1975" i="5"/>
  <c r="J2007" i="5"/>
  <c r="H1943" i="5"/>
  <c r="R1911" i="5"/>
  <c r="F1875" i="5"/>
  <c r="R1527" i="5"/>
  <c r="F1451" i="5"/>
  <c r="F1427" i="5"/>
  <c r="I1751" i="5"/>
  <c r="R1269" i="5"/>
  <c r="F1408" i="5"/>
  <c r="I1408" i="5"/>
  <c r="R1280" i="5"/>
  <c r="I1232" i="5"/>
  <c r="H969" i="5"/>
  <c r="J1009" i="5"/>
  <c r="I1122" i="5"/>
  <c r="R940" i="5"/>
  <c r="AB897" i="5"/>
  <c r="J993" i="5"/>
  <c r="H620" i="5"/>
  <c r="AB94" i="5"/>
  <c r="AB1958" i="5"/>
  <c r="I1491" i="5"/>
  <c r="F1402" i="5"/>
  <c r="J1397" i="5"/>
  <c r="AB999" i="5"/>
  <c r="S999" i="5"/>
  <c r="J1495" i="5"/>
  <c r="F940" i="5"/>
  <c r="H1127" i="5"/>
  <c r="S1074" i="5"/>
  <c r="H1152" i="5"/>
  <c r="H940" i="5"/>
  <c r="R1250" i="5"/>
  <c r="I1451" i="5"/>
  <c r="F2295" i="5"/>
  <c r="G980" i="5"/>
  <c r="G928" i="5"/>
  <c r="G896" i="5"/>
  <c r="G544" i="5"/>
  <c r="I1887" i="5"/>
  <c r="G1887" i="5"/>
  <c r="G1503" i="5"/>
  <c r="I1503" i="5"/>
  <c r="E1358" i="5"/>
  <c r="X1358" i="5" s="1"/>
  <c r="G1358" i="5"/>
  <c r="E1230" i="5"/>
  <c r="X1230" i="5" s="1"/>
  <c r="G1230" i="5"/>
  <c r="E1102" i="5"/>
  <c r="X1102" i="5" s="1"/>
  <c r="G1102" i="5"/>
  <c r="X56" i="5"/>
  <c r="X50" i="5"/>
  <c r="E1457" i="5"/>
  <c r="X1457" i="5" s="1"/>
  <c r="G1457" i="5"/>
  <c r="E1425" i="5"/>
  <c r="X1425" i="5" s="1"/>
  <c r="G1425" i="5"/>
  <c r="E1393" i="5"/>
  <c r="X1393" i="5" s="1"/>
  <c r="G1393" i="5"/>
  <c r="E1361" i="5"/>
  <c r="X1361" i="5" s="1"/>
  <c r="G1361" i="5"/>
  <c r="E1329" i="5"/>
  <c r="X1329" i="5" s="1"/>
  <c r="G1329" i="5"/>
  <c r="E1297" i="5"/>
  <c r="X1297" i="5" s="1"/>
  <c r="G1297" i="5"/>
  <c r="E1265" i="5"/>
  <c r="X1265" i="5" s="1"/>
  <c r="G1265" i="5"/>
  <c r="E1233" i="5"/>
  <c r="X1233" i="5" s="1"/>
  <c r="G1233" i="5"/>
  <c r="E1201" i="5"/>
  <c r="X1201" i="5" s="1"/>
  <c r="G1201" i="5"/>
  <c r="E1169" i="5"/>
  <c r="X1169" i="5" s="1"/>
  <c r="G1169" i="5"/>
  <c r="E1137" i="5"/>
  <c r="X1137" i="5" s="1"/>
  <c r="G1137" i="5"/>
  <c r="E1105" i="5"/>
  <c r="X1105" i="5" s="1"/>
  <c r="G1105" i="5"/>
  <c r="E1073" i="5"/>
  <c r="X1073" i="5" s="1"/>
  <c r="G1073" i="5"/>
  <c r="E1025" i="5"/>
  <c r="X1025" i="5" s="1"/>
  <c r="G1025" i="5"/>
  <c r="E1001" i="5"/>
  <c r="X1001" i="5" s="1"/>
  <c r="G1001" i="5"/>
  <c r="E961" i="5"/>
  <c r="X961" i="5" s="1"/>
  <c r="G961" i="5"/>
  <c r="J2483" i="5"/>
  <c r="R2295" i="5"/>
  <c r="J2227" i="5"/>
  <c r="I2003" i="5"/>
  <c r="R1971" i="5"/>
  <c r="H2039" i="5"/>
  <c r="F2067" i="5"/>
  <c r="R1879" i="5"/>
  <c r="I1975" i="5"/>
  <c r="S1922" i="5"/>
  <c r="R2007" i="5"/>
  <c r="F1907" i="5"/>
  <c r="I1943" i="5"/>
  <c r="I1875" i="5"/>
  <c r="F1527" i="5"/>
  <c r="J1751" i="5"/>
  <c r="H1402" i="5"/>
  <c r="F1250" i="5"/>
  <c r="H1408" i="5"/>
  <c r="J1232" i="5"/>
  <c r="I969" i="5"/>
  <c r="J1122" i="5"/>
  <c r="H2359" i="5"/>
  <c r="S2156" i="5"/>
  <c r="I1495" i="5"/>
  <c r="R1397" i="5"/>
  <c r="F1189" i="5"/>
  <c r="J1152" i="5"/>
  <c r="I940" i="5"/>
  <c r="G2419" i="5"/>
  <c r="G2355" i="5"/>
  <c r="G2291" i="5"/>
  <c r="G2227" i="5"/>
  <c r="G2163" i="5"/>
  <c r="G2099" i="5"/>
  <c r="G2035" i="5"/>
  <c r="G1971" i="5"/>
  <c r="G1907" i="5"/>
  <c r="G1843" i="5"/>
  <c r="G1779" i="5"/>
  <c r="G1715" i="5"/>
  <c r="G1651" i="5"/>
  <c r="G1587" i="5"/>
  <c r="G1523" i="5"/>
  <c r="E2439" i="5"/>
  <c r="X2439" i="5" s="1"/>
  <c r="E2407" i="5"/>
  <c r="X2407" i="5" s="1"/>
  <c r="E2375" i="5"/>
  <c r="X2375" i="5" s="1"/>
  <c r="E2343" i="5"/>
  <c r="X2343" i="5" s="1"/>
  <c r="E2311" i="5"/>
  <c r="X2311" i="5" s="1"/>
  <c r="E2279" i="5"/>
  <c r="X2279" i="5" s="1"/>
  <c r="E2247" i="5"/>
  <c r="X2247" i="5" s="1"/>
  <c r="E2215" i="5"/>
  <c r="X2215" i="5" s="1"/>
  <c r="E2183" i="5"/>
  <c r="X2183" i="5" s="1"/>
  <c r="E2151" i="5"/>
  <c r="X2151" i="5" s="1"/>
  <c r="E2119" i="5"/>
  <c r="X2119" i="5" s="1"/>
  <c r="E2087" i="5"/>
  <c r="X2087" i="5" s="1"/>
  <c r="E2055" i="5"/>
  <c r="X2055" i="5" s="1"/>
  <c r="E2023" i="5"/>
  <c r="X2023" i="5" s="1"/>
  <c r="E1991" i="5"/>
  <c r="X1991" i="5" s="1"/>
  <c r="E1959" i="5"/>
  <c r="X1959" i="5" s="1"/>
  <c r="E1927" i="5"/>
  <c r="X1927" i="5" s="1"/>
  <c r="E1895" i="5"/>
  <c r="X1895" i="5" s="1"/>
  <c r="E1831" i="5"/>
  <c r="X1831" i="5" s="1"/>
  <c r="E1799" i="5"/>
  <c r="X1799" i="5" s="1"/>
  <c r="E1767" i="5"/>
  <c r="X1767" i="5" s="1"/>
  <c r="E1735" i="5"/>
  <c r="X1735" i="5" s="1"/>
  <c r="E1703" i="5"/>
  <c r="X1703" i="5" s="1"/>
  <c r="E1671" i="5"/>
  <c r="X1671" i="5" s="1"/>
  <c r="E1639" i="5"/>
  <c r="X1639" i="5" s="1"/>
  <c r="E1607" i="5"/>
  <c r="X1607" i="5" s="1"/>
  <c r="E1575" i="5"/>
  <c r="X1575" i="5" s="1"/>
  <c r="E1511" i="5"/>
  <c r="X1511" i="5" s="1"/>
  <c r="E1479" i="5"/>
  <c r="X1479" i="5" s="1"/>
  <c r="E1447" i="5"/>
  <c r="X1447" i="5" s="1"/>
  <c r="E1399" i="5"/>
  <c r="X1399" i="5" s="1"/>
  <c r="E1319" i="5"/>
  <c r="X1319" i="5" s="1"/>
  <c r="E1271" i="5"/>
  <c r="X1271" i="5" s="1"/>
  <c r="E1191" i="5"/>
  <c r="X1191" i="5" s="1"/>
  <c r="E1186" i="5"/>
  <c r="X1186" i="5" s="1"/>
  <c r="E1143" i="5"/>
  <c r="X1143" i="5" s="1"/>
  <c r="E1063" i="5"/>
  <c r="X1063" i="5" s="1"/>
  <c r="X55" i="5"/>
  <c r="R2035" i="5"/>
  <c r="R1715" i="5"/>
  <c r="F928" i="5"/>
  <c r="R1587" i="5"/>
  <c r="I1619" i="5"/>
  <c r="J1779" i="5"/>
  <c r="H2419" i="5"/>
  <c r="R1651" i="5"/>
  <c r="J2387" i="5"/>
  <c r="F1195" i="5"/>
  <c r="I2099" i="5"/>
  <c r="I1004" i="5"/>
  <c r="F1323" i="5"/>
  <c r="F1360" i="5"/>
  <c r="J1445" i="5"/>
  <c r="I1747" i="5"/>
  <c r="I1811" i="5"/>
  <c r="H1811" i="5"/>
  <c r="AB7" i="5"/>
  <c r="F1141" i="5"/>
  <c r="I928" i="5"/>
  <c r="F1587" i="5"/>
  <c r="R1779" i="5"/>
  <c r="I2419" i="5"/>
  <c r="J2131" i="5"/>
  <c r="R2387" i="5"/>
  <c r="I1195" i="5"/>
  <c r="J1004" i="5"/>
  <c r="J1323" i="5"/>
  <c r="H1360" i="5"/>
  <c r="J1747" i="5"/>
  <c r="R1317" i="5"/>
  <c r="R2227" i="5"/>
  <c r="H1939" i="5"/>
  <c r="J2003" i="5"/>
  <c r="I2039" i="5"/>
  <c r="J2067" i="5"/>
  <c r="J1975" i="5"/>
  <c r="AB1922" i="5"/>
  <c r="I1907" i="5"/>
  <c r="J1943" i="5"/>
  <c r="J1875" i="5"/>
  <c r="R1491" i="5"/>
  <c r="R1751" i="5"/>
  <c r="J1402" i="5"/>
  <c r="F1152" i="5"/>
  <c r="F1372" i="5"/>
  <c r="F896" i="5"/>
  <c r="J364" i="5"/>
  <c r="R2359" i="5"/>
  <c r="AB2156" i="5"/>
  <c r="H1843" i="5"/>
  <c r="F1811" i="5"/>
  <c r="H1189" i="5"/>
  <c r="F969" i="5"/>
  <c r="J1523" i="5"/>
  <c r="F1067" i="5"/>
  <c r="AB2089" i="5"/>
  <c r="G1402" i="5"/>
  <c r="G1274" i="5"/>
  <c r="G1146" i="5"/>
  <c r="G1004" i="5"/>
  <c r="F1863" i="5"/>
  <c r="G1863" i="5"/>
  <c r="G1543" i="5"/>
  <c r="H1543" i="5"/>
  <c r="E1454" i="5"/>
  <c r="X1454" i="5" s="1"/>
  <c r="G1454" i="5"/>
  <c r="F1454" i="5"/>
  <c r="E1326" i="5"/>
  <c r="X1326" i="5" s="1"/>
  <c r="G1326" i="5"/>
  <c r="E1198" i="5"/>
  <c r="X1198" i="5" s="1"/>
  <c r="G1198" i="5"/>
  <c r="E1070" i="5"/>
  <c r="X1070" i="5" s="1"/>
  <c r="G1070" i="5"/>
  <c r="G416" i="5"/>
  <c r="E416" i="5"/>
  <c r="X416" i="5" s="1"/>
  <c r="E165" i="5"/>
  <c r="X165" i="5" s="1"/>
  <c r="G165" i="5"/>
  <c r="E120" i="5"/>
  <c r="X120" i="5" s="1"/>
  <c r="G120" i="5"/>
  <c r="I2291" i="5"/>
  <c r="H2227" i="5"/>
  <c r="I1939" i="5"/>
  <c r="R2003" i="5"/>
  <c r="R2067" i="5"/>
  <c r="J1907" i="5"/>
  <c r="H1875" i="5"/>
  <c r="F1491" i="5"/>
  <c r="H1061" i="5"/>
  <c r="H1372" i="5"/>
  <c r="J969" i="5"/>
  <c r="R993" i="5"/>
  <c r="H364" i="5"/>
  <c r="I2355" i="5"/>
  <c r="I1843" i="5"/>
  <c r="R969" i="5"/>
  <c r="F620" i="5"/>
  <c r="H1523" i="5"/>
  <c r="AB1042" i="5"/>
  <c r="I1879" i="5"/>
  <c r="G1317" i="5"/>
  <c r="G1189" i="5"/>
  <c r="G1061" i="5"/>
  <c r="G180" i="5"/>
  <c r="E1264" i="5"/>
  <c r="X1264" i="5" s="1"/>
  <c r="H1264" i="5"/>
  <c r="E977" i="5"/>
  <c r="X977" i="5" s="1"/>
  <c r="G977" i="5"/>
  <c r="J1811" i="5"/>
  <c r="F1683" i="5"/>
  <c r="J2163" i="5"/>
  <c r="J1104" i="5"/>
  <c r="R1141" i="5"/>
  <c r="R180" i="5"/>
  <c r="R928" i="5"/>
  <c r="R1555" i="5"/>
  <c r="I1587" i="5"/>
  <c r="I2323" i="5"/>
  <c r="H1779" i="5"/>
  <c r="R2259" i="5"/>
  <c r="F2131" i="5"/>
  <c r="I2387" i="5"/>
  <c r="H1195" i="5"/>
  <c r="F1004" i="5"/>
  <c r="H1323" i="5"/>
  <c r="R1360" i="5"/>
  <c r="I1116" i="5"/>
  <c r="F1244" i="5"/>
  <c r="F1317" i="5"/>
  <c r="R1811" i="5"/>
  <c r="S94" i="5"/>
  <c r="J2291" i="5"/>
  <c r="I2227" i="5"/>
  <c r="I2195" i="5"/>
  <c r="J1939" i="5"/>
  <c r="F1843" i="5"/>
  <c r="H2067" i="5"/>
  <c r="H1907" i="5"/>
  <c r="R1875" i="5"/>
  <c r="I1397" i="5"/>
  <c r="H1269" i="5"/>
  <c r="I1061" i="5"/>
  <c r="I1372" i="5"/>
  <c r="F993" i="5"/>
  <c r="I620" i="5"/>
  <c r="J2355" i="5"/>
  <c r="I1152" i="5"/>
  <c r="J1408" i="5"/>
  <c r="J544" i="5"/>
  <c r="J620" i="5"/>
  <c r="H2199" i="5"/>
  <c r="R1402" i="5"/>
  <c r="J1427" i="5"/>
  <c r="J1491" i="5"/>
  <c r="G1445" i="5"/>
  <c r="G1427" i="5"/>
  <c r="G1408" i="5"/>
  <c r="G1372" i="5"/>
  <c r="G1299" i="5"/>
  <c r="G1280" i="5"/>
  <c r="G1244" i="5"/>
  <c r="G1171" i="5"/>
  <c r="G1152" i="5"/>
  <c r="G1116" i="5"/>
  <c r="G940" i="5"/>
  <c r="G852" i="5"/>
  <c r="G620" i="5"/>
  <c r="G364" i="5"/>
  <c r="G2255" i="5"/>
  <c r="R2255" i="5"/>
  <c r="G2223" i="5"/>
  <c r="R2223" i="5"/>
  <c r="R1551" i="5"/>
  <c r="G1551" i="5"/>
  <c r="E1422" i="5"/>
  <c r="X1422" i="5" s="1"/>
  <c r="G1422" i="5"/>
  <c r="E1294" i="5"/>
  <c r="X1294" i="5" s="1"/>
  <c r="G1294" i="5"/>
  <c r="E1166" i="5"/>
  <c r="X1166" i="5" s="1"/>
  <c r="G1166" i="5"/>
  <c r="G352" i="5"/>
  <c r="E352" i="5"/>
  <c r="X352" i="5" s="1"/>
  <c r="G472" i="5"/>
  <c r="E472" i="5"/>
  <c r="X472" i="5" s="1"/>
  <c r="G456" i="5"/>
  <c r="E456" i="5"/>
  <c r="X456" i="5" s="1"/>
  <c r="G440" i="5"/>
  <c r="E440" i="5"/>
  <c r="X440" i="5" s="1"/>
  <c r="G424" i="5"/>
  <c r="E424" i="5"/>
  <c r="X424" i="5" s="1"/>
  <c r="G408" i="5"/>
  <c r="E408" i="5"/>
  <c r="X408" i="5" s="1"/>
  <c r="G392" i="5"/>
  <c r="E392" i="5"/>
  <c r="X392" i="5" s="1"/>
  <c r="G376" i="5"/>
  <c r="E376" i="5"/>
  <c r="X376" i="5" s="1"/>
  <c r="G360" i="5"/>
  <c r="E360" i="5"/>
  <c r="X360" i="5" s="1"/>
  <c r="G344" i="5"/>
  <c r="E344" i="5"/>
  <c r="X344" i="5" s="1"/>
  <c r="G328" i="5"/>
  <c r="E328" i="5"/>
  <c r="X328" i="5" s="1"/>
  <c r="G312" i="5"/>
  <c r="E312" i="5"/>
  <c r="X312" i="5" s="1"/>
  <c r="G296" i="5"/>
  <c r="E296" i="5"/>
  <c r="X296" i="5" s="1"/>
  <c r="G280" i="5"/>
  <c r="E280" i="5"/>
  <c r="X280" i="5" s="1"/>
  <c r="G184" i="5"/>
  <c r="E184" i="5"/>
  <c r="X184" i="5" s="1"/>
  <c r="G1441" i="5"/>
  <c r="G148" i="5"/>
  <c r="E460" i="5"/>
  <c r="X460" i="5" s="1"/>
  <c r="E448" i="5"/>
  <c r="X448" i="5" s="1"/>
  <c r="E396" i="5"/>
  <c r="X396" i="5" s="1"/>
  <c r="E384" i="5"/>
  <c r="X384" i="5" s="1"/>
  <c r="E332" i="5"/>
  <c r="X332" i="5" s="1"/>
  <c r="E320" i="5"/>
  <c r="X320" i="5" s="1"/>
  <c r="G262" i="5"/>
  <c r="E464" i="5"/>
  <c r="X464" i="5" s="1"/>
  <c r="E400" i="5"/>
  <c r="X400" i="5" s="1"/>
  <c r="E336" i="5"/>
  <c r="X336" i="5" s="1"/>
  <c r="E152" i="5"/>
  <c r="X152" i="5" s="1"/>
  <c r="X16" i="5"/>
  <c r="G243" i="5"/>
  <c r="G161" i="5"/>
  <c r="X6" i="5"/>
  <c r="F69" i="6"/>
  <c r="C69" i="6" s="1"/>
  <c r="D55" i="4"/>
  <c r="D67" i="4"/>
  <c r="D31" i="4"/>
  <c r="B59" i="4"/>
  <c r="A42" i="6" s="1"/>
  <c r="B71" i="4"/>
  <c r="A52" i="6" s="1"/>
  <c r="B53" i="4"/>
  <c r="A37" i="6" s="1"/>
  <c r="B65" i="4"/>
  <c r="A47" i="6" s="1"/>
  <c r="B33" i="4"/>
  <c r="A20" i="6" s="1"/>
  <c r="B69" i="4"/>
  <c r="A50" i="6" s="1"/>
  <c r="A25" i="6"/>
  <c r="D43" i="4"/>
  <c r="D37" i="4"/>
  <c r="A16" i="6"/>
  <c r="F51" i="6"/>
  <c r="H51" i="6" s="1"/>
  <c r="D51" i="6" s="1"/>
  <c r="F41" i="6"/>
  <c r="H41" i="6" s="1"/>
  <c r="D41" i="6" s="1"/>
  <c r="B37" i="4"/>
  <c r="A23" i="6" s="1"/>
  <c r="B83" i="4"/>
  <c r="A59" i="6" s="1"/>
  <c r="B79" i="4"/>
  <c r="A57" i="6" s="1"/>
  <c r="B61" i="4"/>
  <c r="A43" i="6" s="1"/>
  <c r="B49" i="4"/>
  <c r="A33" i="6" s="1"/>
  <c r="B31" i="4"/>
  <c r="A18" i="6" s="1"/>
  <c r="B87" i="4"/>
  <c r="A62" i="6" s="1"/>
  <c r="B75" i="4"/>
  <c r="A54" i="6" s="1"/>
  <c r="B85" i="4"/>
  <c r="A60" i="6" s="1"/>
  <c r="B43" i="4"/>
  <c r="A28" i="6" s="1"/>
  <c r="B55" i="4"/>
  <c r="A38" i="6" s="1"/>
  <c r="B81" i="4"/>
  <c r="A58" i="6" s="1"/>
  <c r="B89" i="4"/>
  <c r="A63" i="6" s="1"/>
  <c r="B77" i="4"/>
  <c r="A55" i="6" s="1"/>
  <c r="B67" i="4"/>
  <c r="A48" i="6" s="1"/>
  <c r="D21" i="6"/>
  <c r="C21" i="6"/>
  <c r="D17" i="6"/>
  <c r="H31" i="6"/>
  <c r="D31" i="6" s="1"/>
  <c r="H46" i="6"/>
  <c r="D46" i="6" s="1"/>
  <c r="D16" i="6"/>
  <c r="K67" i="6"/>
  <c r="C16" i="6"/>
  <c r="G20" i="6"/>
  <c r="B25" i="6"/>
  <c r="G25" i="6" s="1"/>
  <c r="F52" i="6"/>
  <c r="F47" i="6"/>
  <c r="F37" i="6"/>
  <c r="H37" i="6" s="1"/>
  <c r="F68" i="6"/>
  <c r="F32" i="6"/>
  <c r="H32" i="6" s="1"/>
  <c r="D32" i="6" s="1"/>
  <c r="F42" i="6"/>
  <c r="H42" i="6" s="1"/>
  <c r="D42" i="6" s="1"/>
  <c r="D14" i="6"/>
  <c r="K65" i="6"/>
  <c r="C14" i="6"/>
  <c r="H26" i="6"/>
  <c r="F67" i="6"/>
  <c r="B40" i="6"/>
  <c r="G40" i="6" s="1"/>
  <c r="B30" i="6"/>
  <c r="G30" i="6" s="1"/>
  <c r="G15" i="6"/>
  <c r="H15" i="6" s="1"/>
  <c r="C51" i="6"/>
  <c r="C2" i="6"/>
  <c r="B45" i="6"/>
  <c r="G45" i="6" s="1"/>
  <c r="B32" i="6"/>
  <c r="G32" i="6" s="1"/>
  <c r="C34" i="6"/>
  <c r="C17" i="6"/>
  <c r="F29" i="6"/>
  <c r="H29" i="6" s="1"/>
  <c r="D29" i="6" s="1"/>
  <c r="F44" i="6"/>
  <c r="H44" i="6" s="1"/>
  <c r="F36" i="6"/>
  <c r="H36" i="6" s="1"/>
  <c r="D36" i="6" s="1"/>
  <c r="B47" i="6"/>
  <c r="G47" i="6" s="1"/>
  <c r="B35" i="6"/>
  <c r="G35" i="6" s="1"/>
  <c r="B42" i="6"/>
  <c r="G42" i="6" s="1"/>
  <c r="C19" i="6"/>
  <c r="H24" i="6"/>
  <c r="D24" i="6" s="1"/>
  <c r="F34" i="6"/>
  <c r="H34" i="6" s="1"/>
  <c r="D34" i="6" s="1"/>
  <c r="F49" i="6"/>
  <c r="H49" i="6" s="1"/>
  <c r="G22" i="6"/>
  <c r="H22" i="6" s="1"/>
  <c r="C24" i="6"/>
  <c r="C41" i="6"/>
  <c r="C31" i="6"/>
  <c r="C39" i="6"/>
  <c r="F20" i="6"/>
  <c r="F25" i="6"/>
  <c r="C29" i="6"/>
  <c r="B27" i="6"/>
  <c r="G27" i="6" s="1"/>
  <c r="H27" i="6" s="1"/>
  <c r="B50" i="6"/>
  <c r="G50" i="6" s="1"/>
  <c r="B52" i="6"/>
  <c r="G52" i="6" s="1"/>
  <c r="C8" i="6"/>
  <c r="G37" i="4"/>
  <c r="G43" i="4"/>
  <c r="G49" i="4"/>
  <c r="C11" i="6"/>
  <c r="C10" i="6"/>
  <c r="C9" i="6"/>
  <c r="C7" i="6"/>
  <c r="G31" i="4"/>
  <c r="A17" i="6"/>
  <c r="G55" i="4"/>
  <c r="G74" i="4"/>
  <c r="G67" i="4"/>
  <c r="C5" i="6"/>
  <c r="B58" i="4"/>
  <c r="A41" i="6" s="1"/>
  <c r="B70" i="4"/>
  <c r="A51" i="6" s="1"/>
  <c r="A26" i="6"/>
  <c r="C6" i="6"/>
  <c r="B52" i="4"/>
  <c r="A36" i="6" s="1"/>
  <c r="C4" i="6"/>
  <c r="A14" i="6"/>
  <c r="B63" i="4"/>
  <c r="A45" i="6" s="1"/>
  <c r="B51" i="4"/>
  <c r="A35" i="6" s="1"/>
  <c r="G64" i="6"/>
  <c r="B62" i="4"/>
  <c r="A44" i="6" s="1"/>
  <c r="A24" i="6"/>
  <c r="B68" i="4"/>
  <c r="A49" i="6" s="1"/>
  <c r="B56" i="4"/>
  <c r="A39" i="6" s="1"/>
  <c r="B50" i="4"/>
  <c r="A34" i="6" s="1"/>
  <c r="G69" i="6" a="1"/>
  <c r="G69" i="6" s="1"/>
  <c r="H69" i="6" s="1"/>
  <c r="S7" i="5"/>
  <c r="G66" i="6" l="1"/>
  <c r="G68" i="6"/>
  <c r="H68" i="6" s="1"/>
  <c r="G65" i="6"/>
  <c r="H65" i="6" s="1"/>
  <c r="C65" i="6" s="1"/>
  <c r="G67" i="6"/>
  <c r="H67" i="6" s="1"/>
  <c r="C46" i="6"/>
  <c r="D27" i="6"/>
  <c r="C27" i="6"/>
  <c r="C36" i="6"/>
  <c r="D26" i="6"/>
  <c r="C26" i="6"/>
  <c r="C44" i="6"/>
  <c r="D44" i="6"/>
  <c r="F45" i="6"/>
  <c r="H45" i="6" s="1"/>
  <c r="H25" i="6"/>
  <c r="F66" i="6"/>
  <c r="F35" i="6"/>
  <c r="H35" i="6" s="1"/>
  <c r="F54" i="6"/>
  <c r="F40" i="6"/>
  <c r="H40" i="6" s="1"/>
  <c r="F50" i="6"/>
  <c r="H50" i="6" s="1"/>
  <c r="F30" i="6"/>
  <c r="H30" i="6" s="1"/>
  <c r="D15" i="6"/>
  <c r="H20" i="6"/>
  <c r="K66" i="6" s="1"/>
  <c r="D22" i="6"/>
  <c r="C22" i="6"/>
  <c r="C32" i="6"/>
  <c r="C42" i="6"/>
  <c r="D37" i="6"/>
  <c r="C37" i="6"/>
  <c r="C15" i="6"/>
  <c r="D49" i="6"/>
  <c r="C49" i="6"/>
  <c r="H47" i="6"/>
  <c r="H52" i="6"/>
  <c r="K68" i="6"/>
  <c r="H64" i="6"/>
  <c r="B64" i="6"/>
  <c r="D67" i="6" l="1"/>
  <c r="C67" i="6"/>
  <c r="D68" i="6"/>
  <c r="C68" i="6"/>
  <c r="H66" i="6"/>
  <c r="C66" i="6" s="1"/>
  <c r="D65" i="6"/>
  <c r="D30" i="6"/>
  <c r="C30" i="6"/>
  <c r="D50" i="6"/>
  <c r="C50" i="6"/>
  <c r="D47" i="6"/>
  <c r="C47" i="6"/>
  <c r="D40" i="6"/>
  <c r="C40" i="6"/>
  <c r="F60" i="6"/>
  <c r="H60" i="6" s="1"/>
  <c r="H54" i="6"/>
  <c r="F57" i="6"/>
  <c r="H57" i="6" s="1"/>
  <c r="F62" i="6"/>
  <c r="H62" i="6" s="1"/>
  <c r="F59" i="6"/>
  <c r="H59" i="6" s="1"/>
  <c r="F55" i="6"/>
  <c r="F58" i="6"/>
  <c r="H58" i="6" s="1"/>
  <c r="F63" i="6"/>
  <c r="H63" i="6" s="1"/>
  <c r="C45" i="6"/>
  <c r="D45" i="6"/>
  <c r="D35" i="6"/>
  <c r="C35" i="6"/>
  <c r="C20" i="6"/>
  <c r="D20" i="6"/>
  <c r="D66" i="6"/>
  <c r="D52" i="6"/>
  <c r="C52" i="6"/>
  <c r="D25" i="6"/>
  <c r="C25" i="6"/>
  <c r="C64" i="6"/>
  <c r="D64" i="6"/>
  <c r="F56" i="6" l="1"/>
  <c r="H56" i="6" s="1"/>
  <c r="H55" i="6"/>
  <c r="D59" i="6"/>
  <c r="C59" i="6"/>
  <c r="D58" i="6"/>
  <c r="C58" i="6"/>
  <c r="D57" i="6"/>
  <c r="C57" i="6"/>
  <c r="D63" i="6"/>
  <c r="C63" i="6"/>
  <c r="D54" i="6"/>
  <c r="C54" i="6"/>
  <c r="D62" i="6"/>
  <c r="C62" i="6"/>
  <c r="D60" i="6"/>
  <c r="C60"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<sst xmlns="http://schemas.openxmlformats.org/spreadsheetml/2006/main" count="23119" uniqueCount="15880">
  <si>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</si>
  <si>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</si>
  <si>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</si>
  <si>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</si>
  <si>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</si>
  <si>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</si>
  <si>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</si>
  <si>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</si>
  <si>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</si>
  <si>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</si>
  <si>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</si>
  <si>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</si>
  <si>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</si>
  <si>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</si>
  <si>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</si>
  <si>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</si>
  <si>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</si>
  <si>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</si>
  <si>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</si>
  <si>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</si>
  <si>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</si>
  <si>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</si>
  <si>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</si>
  <si>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</si>
  <si>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</si>
  <si>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</si>
  <si>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</si>
  <si>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</si>
  <si>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</si>
  <si>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</si>
  <si>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</si>
  <si>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</si>
  <si>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</si>
  <si>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</si>
  <si>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</si>
  <si>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</si>
  <si>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</si>
  <si>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</si>
  <si>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</si>
  <si>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</si>
  <si>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</si>
  <si>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</si>
  <si>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</si>
  <si>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</si>
  <si>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</si>
  <si>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</si>
  <si>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</si>
  <si>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</si>
  <si>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</si>
  <si>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</si>
  <si>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</si>
  <si>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</si>
  <si>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</si>
  <si>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</si>
  <si>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</si>
  <si>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</si>
  <si>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</si>
  <si>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</si>
  <si>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</si>
  <si>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</si>
  <si>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</si>
  <si>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</si>
  <si>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</si>
  <si>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</si>
  <si>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</si>
  <si>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</si>
  <si>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</si>
  <si>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</si>
  <si>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</si>
  <si>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</si>
  <si>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</si>
  <si>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</si>
  <si>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</si>
  <si>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</si>
  <si>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</si>
  <si>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</si>
  <si>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</si>
  <si>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</si>
  <si>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</si>
  <si>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</si>
  <si>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</si>
  <si>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</si>
  <si>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</si>
  <si>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</si>
  <si>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</si>
  <si>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</si>
  <si>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</si>
  <si>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</si>
  <si>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</si>
  <si>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</si>
  <si>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</si>
  <si>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</si>
  <si>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</si>
  <si>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</si>
  <si>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</si>
  <si>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</si>
  <si>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</si>
  <si>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</si>
  <si>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</si>
  <si>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</si>
  <si>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</si>
  <si>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</si>
  <si>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</si>
  <si>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</si>
  <si>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</si>
  <si>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</si>
  <si>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</si>
  <si>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</si>
  <si>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</si>
  <si>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</si>
  <si>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</si>
  <si>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</si>
  <si>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</si>
  <si>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</si>
  <si>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</si>
  <si>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</si>
  <si>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</si>
  <si>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</si>
  <si>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</si>
  <si>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</si>
  <si>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</si>
  <si>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</si>
  <si>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</si>
  <si>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</si>
  <si>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</si>
  <si>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</si>
  <si>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</si>
  <si>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</si>
  <si>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</si>
  <si>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</si>
  <si>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</si>
  <si>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</si>
  <si>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</si>
  <si>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</si>
  <si>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</si>
  <si>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</si>
  <si>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</si>
  <si>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</si>
  <si>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</si>
  <si>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</si>
  <si>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</si>
  <si>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</si>
  <si>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</si>
  <si>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</si>
  <si>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</si>
  <si>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</si>
  <si>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</si>
  <si>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</si>
  <si>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</si>
  <si>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</si>
  <si>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</si>
  <si>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</si>
  <si>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</si>
  <si>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</si>
  <si>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</si>
  <si>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</si>
  <si>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</si>
  <si>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</si>
  <si>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</si>
  <si>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</si>
  <si>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</si>
  <si>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</si>
  <si>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</si>
  <si>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</si>
  <si>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</si>
  <si>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</si>
  <si>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</si>
  <si>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</si>
  <si>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</si>
  <si>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</si>
  <si>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</si>
  <si>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</si>
  <si>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</si>
  <si>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</si>
  <si>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</si>
  <si>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</si>
  <si>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</si>
  <si>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</si>
  <si>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</si>
  <si>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</si>
  <si>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</si>
  <si>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</si>
  <si>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</si>
  <si>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</si>
  <si>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</si>
  <si>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</si>
  <si>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</si>
  <si>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</si>
  <si>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</si>
  <si>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</si>
  <si>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</si>
  <si>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</si>
  <si>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</si>
  <si>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</si>
  <si>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</si>
  <si>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</si>
  <si>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</si>
  <si>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</si>
  <si>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</si>
  <si>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</si>
  <si>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</si>
  <si>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</si>
  <si>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</si>
  <si>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</si>
  <si>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</si>
  <si>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</si>
  <si>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</si>
  <si>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</si>
  <si>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</si>
  <si>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</si>
  <si>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</si>
  <si>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</si>
  <si>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</si>
  <si>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</si>
  <si>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</si>
  <si>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</si>
  <si>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</si>
  <si>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</si>
  <si>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</si>
  <si>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</si>
  <si>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</si>
  <si>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</si>
  <si>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</si>
  <si>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</si>
  <si>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</si>
  <si>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</si>
  <si>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</si>
  <si>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</si>
  <si>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</si>
  <si>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</si>
  <si>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</si>
  <si>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</si>
  <si>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</si>
  <si>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</si>
  <si>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</si>
  <si>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</si>
  <si>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</si>
  <si>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</si>
  <si>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</si>
  <si>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</si>
  <si>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</si>
  <si>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</si>
  <si>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</si>
  <si>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</si>
  <si>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</si>
  <si>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</si>
  <si>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</si>
  <si>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</si>
  <si>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</si>
  <si>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</si>
  <si>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</si>
  <si>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</si>
  <si>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</si>
  <si>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</si>
  <si>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</si>
  <si>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</si>
  <si>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</si>
  <si>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</si>
  <si>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</si>
  <si>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</si>
  <si>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</si>
  <si>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</si>
  <si>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</si>
  <si>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</si>
  <si>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</si>
  <si>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</si>
  <si>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</si>
  <si>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</si>
  <si>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</si>
  <si>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</si>
  <si>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</si>
  <si>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</si>
  <si>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</si>
  <si>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</si>
  <si>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</si>
  <si>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</si>
  <si>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</si>
  <si>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</si>
  <si>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</si>
  <si>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</si>
  <si>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</si>
  <si>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</si>
  <si>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</si>
  <si>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</si>
  <si>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</si>
  <si>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</si>
  <si>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</si>
  <si>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</si>
  <si>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</si>
  <si>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</si>
  <si>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</si>
  <si>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</si>
  <si>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</si>
  <si>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</si>
  <si>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</si>
  <si>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</si>
  <si>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</si>
  <si>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</si>
  <si>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</si>
  <si>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</si>
  <si>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</si>
  <si>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</si>
  <si>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</si>
  <si>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</si>
  <si>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</si>
  <si>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</si>
  <si>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</si>
  <si>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</si>
  <si>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</si>
  <si>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</si>
  <si>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</si>
  <si>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</si>
  <si>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</si>
  <si>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</si>
  <si>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</si>
  <si>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</si>
  <si>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</si>
  <si>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</si>
  <si>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</si>
  <si>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</si>
  <si>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</si>
  <si>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</si>
  <si>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</si>
  <si>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</si>
  <si>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</si>
  <si>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</si>
  <si>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</si>
  <si>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</si>
  <si>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</si>
  <si>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</si>
  <si>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</si>
  <si>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</si>
  <si>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</si>
  <si>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</si>
  <si>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</si>
  <si>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</si>
  <si>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</si>
  <si>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</si>
  <si>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</si>
  <si>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</si>
  <si>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</si>
  <si>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</si>
  <si>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</si>
  <si>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</si>
  <si>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</si>
  <si>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</si>
  <si>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</si>
  <si>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</si>
  <si>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</si>
  <si>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</si>
  <si>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</si>
  <si>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</si>
  <si>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</si>
  <si>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</si>
  <si>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</si>
  <si>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</si>
  <si>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</si>
  <si>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</si>
  <si>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</si>
  <si>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</si>
  <si>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</si>
  <si>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</si>
  <si>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</si>
  <si>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</si>
  <si>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</si>
  <si>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</si>
  <si>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</si>
  <si>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</si>
  <si>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</si>
  <si>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</si>
  <si>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</si>
  <si>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</si>
  <si>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</si>
  <si>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</si>
  <si>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</si>
  <si>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</si>
  <si>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</si>
  <si>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</si>
  <si>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</si>
  <si>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</si>
  <si>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</si>
  <si>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</si>
  <si>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</si>
  <si>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</si>
  <si>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</si>
  <si>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</si>
  <si>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</si>
  <si>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</si>
  <si>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</si>
  <si>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</si>
  <si>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</si>
  <si>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</si>
  <si>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</si>
  <si>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</si>
  <si>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</si>
  <si>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</si>
  <si>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</si>
  <si>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</si>
  <si>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</si>
  <si>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</si>
  <si>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</si>
  <si>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</si>
  <si>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</si>
  <si>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</si>
  <si>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</si>
  <si>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</si>
  <si>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</si>
  <si>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</si>
  <si>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</si>
  <si>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</si>
  <si>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</si>
  <si>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</si>
  <si>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</si>
  <si>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</si>
  <si>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</si>
  <si>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</si>
  <si>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</si>
  <si>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</si>
  <si>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</si>
  <si>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</si>
  <si>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</si>
  <si>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</si>
  <si>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</si>
  <si>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</si>
  <si>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</si>
  <si>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</si>
  <si>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</si>
  <si>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</si>
  <si>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</si>
  <si>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</si>
  <si>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</si>
  <si>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</si>
  <si>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</si>
  <si>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</si>
  <si>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</si>
  <si>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</si>
  <si>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</si>
  <si>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</si>
  <si>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</si>
  <si>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</si>
  <si>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</si>
  <si>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</si>
  <si>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</si>
  <si>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</si>
  <si>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</si>
  <si>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</si>
  <si>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</si>
  <si>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</si>
  <si>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</si>
  <si>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</si>
  <si>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</si>
  <si>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</si>
  <si>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</si>
  <si>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</si>
  <si>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</si>
  <si>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</si>
  <si>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</si>
  <si>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</si>
  <si>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</si>
  <si>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</si>
  <si>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</si>
  <si>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</si>
  <si>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</si>
  <si>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</si>
  <si>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</si>
  <si>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</si>
  <si>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</si>
  <si>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</si>
  <si>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</si>
  <si>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</si>
  <si>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</si>
  <si>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</si>
  <si>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</si>
  <si>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</si>
  <si>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</si>
  <si>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</si>
  <si>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</si>
  <si>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</si>
  <si>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</si>
  <si>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</si>
  <si>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</si>
  <si>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</si>
  <si>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</si>
  <si>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</si>
  <si>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</si>
  <si>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</si>
  <si>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</si>
  <si>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</si>
  <si>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</si>
  <si>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</si>
  <si>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</si>
  <si>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</si>
  <si>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</si>
  <si>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</si>
  <si>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</si>
  <si>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</si>
  <si>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</si>
  <si>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</si>
  <si>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</si>
  <si>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</si>
  <si>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</si>
  <si>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</si>
  <si>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</si>
  <si>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</si>
  <si>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</si>
  <si>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</si>
  <si>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</si>
  <si>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</si>
  <si>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</si>
  <si>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</si>
  <si>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</si>
  <si>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</si>
  <si>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</si>
  <si>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</si>
  <si>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</si>
  <si>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</si>
  <si>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</si>
  <si>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</si>
  <si>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</si>
  <si>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</si>
  <si>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</si>
  <si>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</si>
  <si>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</si>
  <si>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</si>
  <si>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</si>
  <si>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</si>
  <si>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</si>
  <si>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</si>
  <si>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</si>
  <si>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</si>
  <si>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</si>
  <si>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</si>
  <si>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</si>
  <si>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</si>
  <si>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</si>
  <si>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</si>
  <si>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</si>
  <si>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</si>
  <si>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</si>
  <si>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</si>
  <si>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</si>
  <si>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</si>
  <si>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</si>
  <si>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</si>
  <si>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</si>
  <si>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</si>
  <si>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</si>
  <si>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</si>
  <si>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</si>
  <si>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</si>
  <si>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</si>
  <si>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</si>
  <si>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</si>
  <si>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</si>
  <si>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</si>
  <si>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</si>
  <si>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</si>
  <si>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</si>
  <si>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</si>
  <si>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</si>
  <si>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</si>
  <si>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</si>
  <si>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</si>
  <si>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</si>
  <si>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</si>
  <si>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</si>
  <si>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</si>
  <si>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</si>
  <si>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</si>
  <si>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</si>
  <si>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</si>
  <si>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</si>
  <si>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</si>
  <si>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</si>
  <si>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</si>
  <si>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</si>
  <si>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</si>
  <si>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</si>
  <si>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</si>
  <si>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</si>
  <si>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</si>
  <si>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</si>
  <si>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</si>
  <si>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</si>
  <si>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</si>
  <si>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</si>
  <si>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</si>
  <si>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</si>
  <si>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</si>
  <si>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</si>
  <si>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</si>
  <si>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</si>
  <si>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</si>
  <si>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</si>
  <si>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</si>
  <si>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</si>
  <si>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</si>
  <si>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</si>
  <si>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</si>
  <si>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</si>
  <si>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</si>
  <si>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</si>
  <si>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</si>
  <si>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</si>
  <si>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</si>
  <si>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</si>
  <si>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</si>
  <si>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</si>
  <si>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</si>
  <si>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</si>
  <si>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</si>
  <si>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</si>
  <si>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</si>
  <si>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</si>
  <si>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</si>
  <si>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</si>
  <si>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</si>
  <si>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</si>
  <si>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</si>
  <si>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</si>
  <si>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</si>
  <si>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</si>
  <si>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</si>
  <si>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</si>
  <si>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</si>
  <si>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</si>
  <si>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</si>
  <si>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</si>
  <si>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</si>
  <si>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</si>
  <si>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</si>
  <si>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</si>
  <si>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</si>
  <si>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</si>
  <si>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</si>
  <si>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</si>
  <si>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</si>
  <si>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</si>
  <si>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</si>
  <si>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</si>
  <si>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</si>
  <si>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</si>
  <si>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</si>
  <si>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</si>
  <si>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</si>
  <si>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</si>
  <si>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</si>
  <si>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</si>
  <si>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</si>
  <si>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</si>
  <si>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</si>
  <si>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</si>
  <si>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</si>
  <si>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</si>
  <si>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</si>
  <si>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</si>
  <si>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</si>
  <si>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</si>
  <si>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</si>
  <si>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</si>
  <si>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</si>
  <si>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</si>
  <si>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</si>
  <si>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</si>
  <si>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</si>
  <si>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</si>
  <si>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</si>
  <si>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</si>
  <si>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</si>
  <si>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</si>
  <si>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</si>
  <si>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</si>
  <si>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</si>
  <si>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</si>
  <si>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</si>
  <si>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</si>
  <si>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</si>
  <si>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</si>
  <si>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</si>
  <si>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</si>
  <si>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</si>
  <si>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</si>
  <si>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</si>
  <si>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</si>
  <si>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</si>
  <si>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</si>
  <si>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</si>
  <si>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</si>
  <si>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</si>
  <si>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</si>
  <si>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</si>
  <si>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</si>
  <si>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</si>
  <si>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</si>
  <si>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</si>
  <si>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</si>
  <si>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</si>
  <si>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</si>
  <si>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</si>
  <si>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</si>
  <si>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</si>
  <si>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</si>
  <si>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</si>
  <si>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</si>
  <si>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</si>
  <si>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</si>
  <si>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</si>
  <si>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</si>
  <si>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</si>
  <si>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</si>
  <si>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</si>
  <si>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</si>
  <si>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</si>
  <si>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</si>
  <si>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</si>
  <si>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</si>
  <si>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</si>
  <si>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</si>
  <si>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</si>
  <si>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</si>
  <si>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</si>
  <si>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</si>
  <si>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</si>
  <si>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</si>
  <si>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</si>
  <si>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</si>
  <si>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</si>
  <si>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</si>
  <si>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</si>
  <si>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</si>
  <si>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</si>
  <si>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</si>
  <si>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</si>
  <si>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</si>
  <si>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</si>
  <si>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</si>
  <si>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</si>
  <si>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</si>
  <si>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</si>
  <si>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</si>
  <si>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</si>
  <si>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</si>
  <si>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</si>
  <si>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</si>
  <si>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</si>
  <si>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</si>
  <si>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</si>
  <si>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</si>
  <si>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</si>
  <si>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</si>
  <si>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</si>
  <si>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</si>
  <si>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</si>
  <si>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</si>
  <si>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</si>
  <si>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</si>
  <si>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</si>
  <si>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</si>
  <si>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</si>
  <si>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</si>
  <si>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</si>
  <si>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</si>
  <si>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</si>
  <si>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</si>
  <si>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</si>
  <si>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</si>
  <si>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</si>
  <si>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</si>
  <si>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</si>
  <si>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</si>
  <si>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</si>
  <si>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</si>
  <si>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</si>
  <si>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</si>
  <si>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</si>
  <si>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</si>
  <si>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</si>
  <si>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</si>
  <si>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</si>
  <si>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</si>
  <si>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</si>
  <si>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</si>
  <si>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</si>
  <si>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</si>
  <si>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</si>
  <si>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</si>
  <si>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</si>
  <si>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</si>
  <si>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</si>
  <si>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</si>
  <si>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</si>
  <si>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</si>
  <si>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</si>
  <si>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</si>
  <si>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</si>
  <si>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</si>
  <si>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</si>
  <si>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</si>
  <si>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</si>
  <si>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</si>
  <si>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</si>
  <si>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</si>
  <si>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</si>
  <si>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</si>
  <si>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</si>
  <si>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</si>
  <si>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</si>
  <si>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</si>
  <si>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</si>
  <si>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</si>
  <si>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</si>
  <si>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</si>
  <si>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</si>
  <si>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</si>
  <si>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</si>
  <si>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</si>
  <si>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</si>
  <si>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</si>
  <si>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</si>
  <si>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</si>
  <si>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</si>
  <si>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</si>
  <si>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</si>
  <si>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</si>
  <si>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</si>
  <si>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</si>
  <si>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</si>
  <si>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</si>
  <si>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</si>
  <si>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</si>
  <si>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</si>
  <si>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</si>
  <si>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</si>
  <si>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</si>
  <si>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</si>
  <si>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</si>
  <si>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</si>
  <si>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</si>
  <si>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</si>
  <si>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</si>
  <si>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</si>
  <si>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</si>
  <si>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</si>
  <si>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</si>
  <si>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</si>
  <si>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</si>
  <si>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</si>
  <si>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</si>
  <si>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</si>
  <si>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</si>
  <si>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</si>
  <si>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</si>
  <si>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</si>
  <si>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</si>
  <si>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</si>
  <si>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</si>
  <si>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</si>
  <si>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</si>
  <si>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</si>
  <si>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</si>
  <si>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</si>
  <si>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</si>
  <si>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</si>
  <si>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</si>
  <si>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</si>
  <si>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</si>
  <si>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</si>
  <si>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</si>
  <si>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</si>
  <si>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</si>
  <si>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</si>
  <si>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</si>
  <si>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</si>
  <si>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</si>
  <si>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</si>
  <si>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</si>
  <si>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</si>
  <si>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</si>
  <si>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</si>
  <si>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</si>
  <si>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</si>
  <si>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</si>
  <si>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</si>
  <si>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</si>
  <si>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</si>
  <si>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</si>
  <si>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</si>
  <si>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</si>
  <si>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</si>
  <si>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</si>
  <si>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</si>
  <si>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</si>
  <si>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</si>
  <si>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</si>
  <si>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</si>
  <si>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</si>
  <si>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</si>
  <si>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</si>
  <si>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</si>
  <si>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</si>
  <si>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</si>
  <si>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</si>
  <si>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</si>
  <si>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</si>
  <si>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</si>
  <si>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</si>
  <si>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</si>
  <si>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</si>
  <si>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</si>
  <si>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</si>
  <si>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</si>
  <si>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</si>
  <si>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</si>
  <si>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</si>
  <si>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</si>
  <si>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</si>
  <si>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</si>
  <si>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</si>
  <si>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</si>
  <si>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</si>
  <si>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</si>
  <si>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</si>
  <si>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</si>
  <si>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</si>
  <si>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</si>
  <si>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</si>
  <si>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</si>
  <si>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</si>
  <si>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</si>
  <si>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</si>
  <si>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</si>
  <si>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</si>
  <si>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</si>
  <si>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</si>
  <si>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</si>
  <si>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</si>
  <si>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</si>
  <si>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</si>
  <si>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</si>
  <si>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</si>
  <si>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</si>
  <si>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</si>
  <si>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</si>
  <si>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</si>
  <si>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</si>
  <si>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</si>
  <si>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</si>
  <si>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</si>
  <si>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</si>
  <si>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</si>
  <si>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</si>
  <si>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</si>
  <si>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</si>
  <si>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</si>
  <si>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</si>
  <si>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</si>
  <si>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</si>
  <si>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</si>
  <si>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</si>
  <si>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</si>
  <si>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</si>
  <si>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</si>
  <si>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</si>
  <si>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</si>
  <si>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</si>
  <si>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</si>
  <si>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</si>
  <si>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</si>
  <si>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</si>
  <si>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</si>
  <si>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</si>
  <si>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</si>
  <si>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</si>
  <si>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</si>
  <si>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</si>
  <si>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</si>
  <si>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</si>
  <si>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</si>
  <si>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</si>
  <si>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</si>
  <si>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</si>
  <si>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</si>
  <si>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</si>
  <si>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</si>
  <si>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</si>
  <si>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</si>
  <si>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</si>
  <si>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</si>
  <si>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</si>
  <si>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</si>
  <si>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</si>
  <si>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</si>
  <si>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</si>
  <si>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</si>
  <si>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</si>
  <si>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</si>
  <si>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</si>
  <si>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</si>
  <si>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</si>
  <si>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</si>
  <si>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</si>
  <si>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</si>
  <si>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</si>
  <si>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</si>
  <si>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</si>
  <si>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</si>
  <si>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</si>
  <si>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</si>
  <si>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</si>
  <si>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</si>
  <si>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</si>
  <si>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</si>
  <si>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</si>
  <si>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</si>
  <si>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</si>
  <si>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</si>
  <si>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</si>
  <si>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</si>
  <si>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</si>
  <si>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</si>
  <si>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</si>
  <si>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</si>
  <si>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</si>
  <si>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</si>
  <si>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</si>
  <si>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</si>
  <si>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</si>
  <si>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</si>
  <si>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</si>
  <si>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</si>
  <si>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</si>
  <si>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</si>
  <si>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</si>
  <si>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</si>
  <si>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</si>
  <si>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</si>
  <si>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</si>
  <si>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</si>
  <si>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</si>
  <si>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</si>
  <si>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</si>
  <si>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</si>
  <si>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</si>
  <si>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</si>
  <si>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</si>
  <si>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</si>
  <si>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</si>
  <si>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</si>
  <si>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</si>
  <si>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</si>
  <si>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</si>
  <si>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</si>
  <si>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</si>
  <si>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</si>
  <si>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</si>
  <si>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</si>
  <si>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</si>
  <si>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</si>
  <si>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</si>
  <si>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</si>
  <si>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</si>
  <si>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</si>
  <si>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</si>
  <si>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</si>
  <si>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</si>
  <si>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</si>
  <si>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</si>
  <si>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</si>
  <si>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</si>
  <si>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</si>
  <si>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</si>
  <si>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</si>
  <si>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</si>
  <si>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</si>
  <si>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</si>
  <si>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</si>
  <si>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</si>
  <si>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</si>
  <si>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</si>
  <si>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</si>
  <si>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</si>
  <si>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</si>
  <si>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</si>
  <si>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</si>
  <si>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</si>
  <si>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</si>
  <si>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</si>
  <si>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</si>
  <si>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</si>
  <si>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</si>
  <si>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</si>
  <si>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</si>
  <si>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</si>
  <si>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</si>
  <si>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</si>
  <si>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</si>
  <si>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</si>
  <si>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</si>
  <si>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</si>
  <si>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</si>
  <si>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</si>
  <si>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</si>
  <si>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</si>
  <si>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</si>
  <si>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</si>
  <si>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</si>
  <si>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</si>
  <si>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</si>
  <si>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</si>
  <si>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</si>
  <si>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</si>
  <si>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</si>
  <si>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</si>
  <si>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</si>
  <si>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</si>
  <si>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</si>
  <si>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</si>
  <si>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</si>
  <si>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</si>
  <si>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</si>
  <si>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</si>
  <si>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</si>
  <si>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</si>
  <si>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</si>
  <si>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</si>
  <si>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</si>
  <si>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</si>
  <si>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</si>
  <si>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</si>
  <si>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</si>
  <si>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</si>
  <si>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</si>
  <si>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</si>
  <si>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</si>
  <si>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</si>
  <si>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</si>
  <si>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</si>
  <si>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</si>
  <si>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</si>
  <si>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</si>
  <si>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</si>
  <si>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</si>
  <si>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</si>
  <si>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</si>
  <si>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</si>
  <si>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</si>
  <si>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</si>
  <si>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</si>
  <si>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</si>
  <si>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</si>
  <si>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</si>
  <si>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</si>
  <si>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</si>
  <si>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</si>
  <si>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</si>
  <si>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</si>
  <si>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</si>
  <si>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</si>
  <si>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</si>
  <si>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</si>
  <si>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</si>
  <si>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</si>
  <si>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</si>
  <si>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</si>
  <si>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</si>
  <si>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</si>
  <si>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</si>
  <si>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</si>
  <si>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</si>
  <si>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</si>
  <si>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</si>
  <si>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</si>
  <si>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</si>
  <si>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</si>
  <si>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</si>
  <si>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</si>
  <si>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</si>
  <si>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</si>
  <si>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</si>
  <si>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</si>
  <si>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</si>
  <si>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</si>
  <si>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</si>
  <si>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</si>
  <si>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</si>
  <si>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</si>
  <si>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</si>
  <si>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</si>
  <si>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</si>
  <si>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</si>
  <si>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</si>
  <si>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</si>
  <si>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</si>
  <si>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</si>
  <si>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</si>
  <si>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</si>
  <si>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</si>
  <si>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</si>
  <si>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</si>
  <si>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</si>
  <si>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</si>
  <si>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</si>
  <si>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</si>
  <si>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</si>
  <si>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</si>
  <si>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</si>
  <si>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</si>
  <si>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</si>
  <si>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</si>
  <si>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</si>
  <si>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</si>
  <si>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</si>
  <si>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</si>
  <si>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</si>
  <si>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</si>
  <si>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</si>
  <si>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</si>
  <si>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</si>
  <si>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</si>
  <si>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</si>
  <si>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</si>
  <si>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</si>
  <si>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</si>
  <si>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</si>
  <si>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</si>
  <si>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</si>
  <si>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</si>
  <si>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</si>
  <si>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</si>
  <si>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</si>
  <si>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</si>
  <si>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</si>
  <si>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</si>
  <si>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</si>
  <si>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</si>
  <si>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</si>
  <si>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</si>
  <si>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</si>
  <si>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</si>
  <si>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</si>
  <si>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</si>
  <si>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</si>
  <si>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</si>
  <si>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</si>
  <si>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</si>
  <si>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</si>
  <si>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</si>
  <si>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</si>
  <si>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</si>
  <si>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</si>
  <si>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</si>
  <si>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</si>
  <si>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</si>
  <si>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</si>
  <si>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</si>
  <si>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</si>
  <si>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</si>
  <si>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</si>
  <si>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</si>
  <si>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</si>
  <si>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</si>
  <si>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</si>
  <si>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</si>
  <si>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</si>
  <si>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</si>
  <si>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</si>
  <si>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</si>
  <si>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</si>
  <si>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</si>
  <si>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</si>
  <si>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</si>
  <si>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</si>
  <si>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</si>
  <si>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</si>
  <si>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</si>
  <si>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</si>
  <si>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</si>
  <si>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</si>
  <si>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</si>
  <si>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</si>
  <si>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</si>
  <si>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</si>
  <si>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</si>
  <si>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</si>
  <si>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</si>
  <si>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</si>
  <si>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</si>
  <si>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</si>
  <si>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</si>
  <si>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</si>
  <si>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</si>
  <si>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</si>
  <si>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</si>
  <si>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</si>
  <si>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</si>
  <si>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</si>
  <si>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</si>
  <si>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</si>
  <si>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</si>
  <si>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</si>
  <si>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</si>
  <si>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</si>
  <si>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</si>
  <si>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</si>
  <si>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</si>
  <si>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</si>
  <si>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</si>
  <si>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</si>
  <si>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</si>
  <si>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</si>
  <si>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</si>
  <si>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</si>
  <si>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</si>
  <si>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</si>
  <si>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</si>
  <si>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</si>
  <si>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</si>
  <si>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</si>
  <si>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</si>
  <si>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</si>
  <si>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</si>
  <si>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</si>
  <si>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</si>
  <si>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</si>
  <si>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</si>
  <si>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</si>
  <si>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</si>
  <si>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</si>
  <si>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</si>
  <si>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</si>
  <si>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</si>
  <si>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</si>
  <si>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</si>
  <si>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</si>
  <si>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</si>
  <si>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</si>
  <si>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</si>
  <si>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</si>
  <si>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</si>
  <si>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</si>
  <si>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</si>
  <si>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</si>
  <si>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</si>
  <si>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</si>
  <si>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</si>
  <si>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</si>
  <si>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</si>
  <si>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</si>
  <si>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</si>
  <si>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</si>
  <si>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</si>
  <si>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</si>
  <si>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</si>
  <si>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</si>
  <si>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</si>
  <si>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</si>
  <si>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</si>
  <si>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</si>
  <si>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</si>
  <si>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</si>
  <si>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</si>
  <si>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</si>
  <si>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</si>
  <si>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</si>
  <si>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</si>
  <si>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</si>
  <si>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</si>
  <si>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</si>
  <si>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</si>
  <si>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</si>
  <si>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</si>
  <si>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</si>
  <si>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</si>
  <si>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</si>
  <si>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</si>
  <si>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</si>
  <si>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</si>
  <si>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</si>
  <si>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</si>
  <si>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</si>
  <si>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</si>
  <si>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</si>
  <si>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</si>
  <si>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</si>
  <si>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</si>
  <si>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</si>
  <si>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</si>
  <si>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</si>
  <si>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</si>
  <si>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</si>
  <si>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</si>
  <si>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</si>
  <si>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</si>
  <si>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</si>
  <si>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</si>
  <si>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</si>
  <si>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</si>
  <si>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</si>
  <si>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</si>
  <si>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</si>
  <si>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</si>
  <si>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</si>
  <si>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</si>
  <si>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</si>
  <si>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</si>
  <si>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</si>
  <si>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</si>
  <si>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</si>
  <si>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</si>
  <si>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</si>
  <si>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</si>
  <si>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</si>
  <si>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</si>
  <si>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</si>
  <si>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</si>
  <si>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</si>
  <si>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</si>
  <si>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</si>
  <si>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</si>
  <si>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</si>
  <si>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</si>
  <si>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</si>
  <si>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</si>
  <si>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</si>
  <si>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</si>
  <si>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</si>
  <si>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</si>
  <si>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</si>
  <si>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</si>
  <si>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</si>
  <si>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</si>
  <si>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</si>
  <si>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</si>
  <si>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</si>
  <si>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</si>
  <si>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</si>
  <si>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</si>
  <si>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</si>
  <si>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</si>
  <si>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</si>
  <si>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</si>
  <si>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</si>
  <si>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</si>
  <si>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</si>
  <si>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</si>
  <si>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</si>
  <si>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</si>
  <si>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</si>
  <si>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</si>
  <si>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</si>
  <si>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</si>
  <si>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</si>
  <si>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</si>
  <si>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</si>
  <si>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</si>
  <si>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</si>
  <si>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</si>
  <si>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</si>
  <si>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</si>
  <si>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</si>
  <si>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</si>
  <si>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</si>
  <si>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</si>
  <si>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</si>
  <si>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</si>
  <si>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</si>
  <si>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</si>
  <si>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</si>
  <si>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</si>
  <si>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</si>
  <si>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</si>
  <si>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</si>
  <si>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</si>
  <si>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</si>
  <si>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</si>
  <si>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</si>
  <si>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</si>
  <si>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</si>
  <si>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</si>
  <si>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</si>
  <si>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</si>
  <si>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</si>
  <si>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</si>
  <si>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</si>
  <si>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</si>
  <si>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</si>
  <si>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</si>
  <si>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</si>
  <si>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</si>
  <si>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</si>
  <si>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</si>
  <si>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</si>
  <si>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</si>
  <si>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</si>
  <si>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</si>
  <si>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</si>
  <si>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</si>
  <si>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</si>
  <si>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</si>
  <si>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</si>
  <si>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</si>
  <si>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</si>
  <si>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</si>
  <si>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</si>
  <si>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</si>
  <si>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</si>
  <si>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</si>
  <si>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</si>
  <si>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</si>
  <si>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</si>
  <si>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</si>
  <si>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</si>
  <si>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</si>
  <si>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</si>
  <si>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</si>
  <si>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</si>
  <si>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</si>
  <si>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</si>
  <si>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</si>
  <si>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</si>
  <si>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</si>
  <si>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</si>
  <si>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</si>
  <si>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</si>
  <si>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</si>
  <si>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</si>
  <si>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</si>
  <si>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</si>
  <si>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</si>
  <si>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</si>
  <si>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</si>
  <si>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</si>
  <si>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</si>
  <si>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</si>
  <si>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</si>
  <si>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</si>
  <si>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</si>
  <si>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</si>
  <si>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</si>
  <si>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</si>
  <si>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</si>
  <si>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</si>
  <si>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</si>
  <si>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</si>
  <si>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</si>
  <si>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</si>
  <si>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</si>
  <si>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</si>
  <si>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</si>
  <si>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</si>
  <si>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</si>
  <si>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</si>
  <si>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</si>
  <si>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</si>
  <si>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</si>
  <si>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</si>
  <si>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</si>
  <si>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</si>
  <si>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</si>
  <si>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</si>
  <si>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</si>
  <si>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</si>
  <si>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</si>
  <si>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</si>
  <si>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</si>
  <si>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</si>
  <si>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</si>
  <si>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</si>
  <si>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</si>
  <si>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</si>
  <si>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</si>
  <si>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</si>
  <si>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</si>
  <si>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</si>
  <si>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</si>
  <si>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</si>
  <si>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</si>
  <si>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</si>
  <si>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</si>
  <si>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</si>
  <si>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</si>
  <si>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</si>
  <si>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</si>
  <si>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</si>
  <si>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</si>
  <si>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</si>
  <si>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</si>
  <si>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</si>
  <si>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</si>
  <si>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</si>
  <si>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</si>
  <si>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</si>
  <si>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</si>
  <si>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</si>
  <si>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</si>
  <si>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</si>
  <si>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</si>
  <si>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</si>
  <si>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</si>
  <si>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</si>
  <si>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</si>
  <si>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</si>
  <si>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</si>
  <si>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</si>
  <si>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</si>
  <si>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</si>
  <si>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</si>
  <si>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</si>
  <si>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</si>
  <si>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</si>
  <si>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</si>
  <si>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</si>
  <si>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</si>
  <si>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</si>
  <si>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</si>
  <si>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</si>
  <si>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</si>
  <si>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</si>
  <si>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</si>
  <si>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</si>
  <si>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</si>
  <si>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</si>
  <si>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</si>
  <si>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</si>
  <si>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</si>
  <si>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</si>
  <si>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</si>
  <si>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</si>
  <si>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</si>
  <si>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</si>
  <si>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</si>
  <si>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</si>
  <si>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</si>
  <si>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</si>
  <si>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</si>
  <si>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</si>
  <si>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</si>
  <si>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</si>
  <si>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</si>
  <si>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</si>
  <si>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</si>
  <si>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</si>
  <si>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</si>
  <si>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</si>
  <si>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</si>
  <si>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</si>
  <si>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</si>
  <si>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</si>
  <si>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</si>
  <si>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</si>
  <si>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</si>
  <si>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</si>
  <si>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</si>
  <si>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</si>
  <si>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</si>
  <si>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</si>
  <si>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</si>
  <si>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</si>
  <si>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</si>
  <si>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</si>
  <si>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</si>
  <si>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</si>
  <si>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</si>
  <si>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</si>
  <si>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</si>
  <si>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</si>
  <si>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</si>
  <si>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</si>
  <si>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</si>
  <si>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</si>
  <si>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</si>
  <si>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</si>
  <si>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</si>
  <si>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</si>
  <si>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</si>
  <si>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</si>
  <si>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</si>
  <si>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</si>
  <si>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</si>
  <si>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</si>
  <si>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</si>
  <si>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</si>
  <si>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</si>
  <si>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</si>
  <si>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</si>
  <si>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</si>
  <si>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</si>
  <si>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</si>
  <si>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</si>
  <si>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</si>
  <si>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</si>
  <si>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</si>
  <si>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</si>
  <si>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</si>
  <si>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</si>
  <si>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</si>
  <si>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</si>
  <si>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</si>
  <si>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</si>
  <si>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</si>
  <si>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</si>
  <si>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</si>
  <si>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</si>
  <si>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</si>
  <si>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</si>
  <si>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</si>
  <si>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</si>
  <si>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</si>
  <si>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</si>
  <si>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</si>
  <si>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</si>
  <si>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</si>
  <si>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</si>
  <si>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</si>
  <si>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</si>
  <si>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</si>
  <si>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</si>
  <si>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</si>
  <si>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</si>
  <si>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</si>
  <si>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</si>
  <si>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</si>
  <si>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</si>
  <si>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</si>
  <si>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</si>
  <si>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</si>
  <si>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</si>
  <si>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</si>
  <si>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</si>
  <si>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</si>
  <si>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</si>
  <si>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</si>
  <si>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</si>
  <si>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</si>
  <si>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</si>
  <si>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</si>
  <si>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</si>
  <si>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</si>
  <si>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</si>
  <si>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</si>
  <si>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</si>
  <si>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</si>
  <si>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</si>
  <si>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</si>
  <si>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</si>
  <si>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</si>
  <si>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</si>
  <si>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</si>
  <si>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</si>
  <si>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</si>
  <si>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</si>
  <si>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</si>
  <si>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</si>
  <si>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</si>
  <si>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</si>
  <si>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</si>
  <si>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</si>
  <si>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</si>
  <si>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</si>
  <si>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</si>
  <si>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</si>
  <si>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</si>
  <si>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</si>
  <si>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</si>
  <si>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</si>
  <si>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</si>
  <si>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</si>
  <si>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</si>
  <si>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</si>
  <si>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</si>
  <si>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</si>
  <si>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</si>
  <si>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</si>
  <si>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</si>
  <si>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</si>
  <si>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</si>
  <si>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</si>
  <si>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</si>
  <si>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</si>
  <si>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</si>
  <si>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</si>
  <si>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</si>
  <si>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</si>
  <si>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</si>
  <si>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</si>
  <si>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</si>
  <si>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</si>
  <si>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</si>
  <si>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</si>
  <si>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</si>
  <si>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</si>
  <si>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</si>
  <si>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</si>
  <si>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</si>
  <si>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</si>
  <si>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</si>
  <si>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</si>
  <si>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</si>
  <si>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</si>
  <si>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</si>
  <si>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</si>
  <si>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</si>
  <si>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</si>
  <si>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</si>
  <si>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</si>
  <si>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</si>
  <si>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</si>
  <si>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</si>
  <si>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</si>
  <si>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</si>
  <si>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</si>
  <si>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</si>
  <si>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</si>
  <si>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</si>
  <si>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</si>
  <si>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</si>
  <si>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</si>
  <si>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</si>
  <si>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</si>
  <si>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</si>
  <si>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</si>
  <si>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</si>
  <si>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</si>
  <si>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</si>
  <si>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</si>
  <si>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</si>
  <si>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</si>
  <si>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</si>
  <si>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</si>
  <si>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</si>
  <si>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</si>
  <si>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</si>
  <si>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</si>
  <si>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</si>
  <si>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</si>
  <si>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</si>
  <si>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</si>
  <si>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</si>
  <si>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</si>
  <si>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</si>
  <si>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</si>
  <si>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</si>
  <si>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</si>
  <si>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</si>
  <si>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</si>
  <si>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</si>
  <si>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</si>
  <si>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</si>
  <si>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</si>
  <si>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</si>
  <si>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</si>
  <si>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</si>
  <si>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</si>
  <si>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</si>
  <si>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</si>
  <si>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</si>
  <si>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</si>
  <si>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</si>
  <si>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</si>
  <si>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</si>
  <si>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</si>
  <si>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</si>
  <si>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</si>
  <si>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</si>
  <si>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</si>
  <si>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</si>
  <si>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</si>
  <si>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</si>
  <si>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</si>
  <si>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</si>
  <si>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</si>
  <si>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</si>
  <si>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</si>
  <si>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</si>
  <si>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</si>
  <si>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</si>
  <si>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</si>
  <si>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</si>
  <si>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</si>
  <si>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</si>
  <si>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</si>
  <si>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</si>
  <si>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</si>
  <si>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</si>
  <si>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</si>
  <si>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</si>
  <si>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</si>
  <si>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</si>
  <si>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</si>
  <si>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</si>
  <si>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</si>
  <si>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</si>
  <si>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</si>
  <si>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</si>
  <si>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</si>
  <si>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</si>
  <si>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</si>
  <si>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</si>
  <si>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</si>
  <si>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</si>
  <si>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</si>
  <si>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</si>
  <si>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</si>
  <si>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</si>
  <si>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</si>
  <si>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</si>
  <si>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</si>
  <si>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</si>
  <si>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</si>
  <si>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</si>
  <si>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</si>
  <si>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</si>
  <si>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</si>
  <si>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</si>
  <si>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</si>
  <si>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</si>
  <si>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</si>
  <si>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</si>
  <si>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</si>
  <si>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</si>
  <si>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</si>
  <si>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</si>
  <si>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</si>
  <si>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</si>
  <si>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</si>
  <si>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</si>
  <si>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</si>
  <si>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</si>
  <si>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</si>
  <si>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</si>
  <si>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</si>
  <si>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</si>
  <si>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</si>
  <si>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</si>
  <si>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</si>
  <si>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</si>
  <si>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</si>
  <si>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</si>
  <si>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</si>
  <si>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</si>
  <si>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</si>
  <si>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</si>
  <si>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</si>
  <si>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</si>
  <si>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</si>
  <si>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</si>
  <si>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</si>
  <si>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</si>
  <si>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</si>
  <si>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</si>
  <si>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</si>
  <si>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</si>
  <si>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</si>
  <si>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</si>
  <si>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</si>
  <si>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</si>
  <si>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</si>
  <si>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</si>
  <si>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</si>
  <si>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</si>
  <si>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</si>
  <si>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</si>
  <si>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</si>
  <si>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</si>
  <si>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</si>
  <si>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</si>
  <si>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</si>
  <si>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</si>
  <si>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</si>
  <si>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</si>
  <si>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</si>
  <si>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</si>
  <si>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</si>
  <si>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</si>
  <si>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</si>
  <si>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</si>
  <si>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</si>
  <si>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</si>
  <si>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</si>
  <si>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</si>
  <si>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</si>
  <si>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</si>
  <si>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</si>
  <si>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</si>
  <si>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</si>
  <si>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</si>
  <si>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</si>
  <si>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</si>
  <si>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</si>
  <si>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</si>
  <si>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</si>
  <si>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</si>
  <si>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</si>
  <si>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</si>
  <si>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</si>
  <si>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</si>
  <si>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</si>
  <si>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</si>
  <si>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</si>
  <si>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</si>
  <si>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</si>
  <si>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</si>
  <si>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</si>
  <si>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</si>
  <si>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</si>
  <si>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</si>
  <si>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</si>
  <si>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</si>
  <si>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</si>
  <si>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</si>
  <si>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</si>
  <si>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</si>
  <si>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</si>
  <si>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</si>
  <si>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</si>
  <si>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</si>
  <si>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</si>
  <si>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</si>
  <si>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</si>
  <si>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</si>
  <si>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</si>
  <si>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</si>
  <si>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</si>
  <si>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</si>
  <si>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</si>
  <si>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</si>
  <si>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</si>
  <si>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</si>
  <si>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</si>
  <si>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</si>
  <si>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</si>
  <si>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</si>
  <si>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</si>
  <si>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</si>
  <si>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</si>
  <si>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</si>
  <si>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</si>
  <si>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</si>
  <si>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</si>
  <si>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</si>
  <si>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</si>
  <si>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</si>
  <si>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</si>
  <si>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</si>
  <si>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</si>
  <si>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</si>
  <si>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</si>
  <si>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</si>
  <si>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</si>
  <si>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</si>
  <si>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</si>
  <si>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</si>
  <si>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</si>
  <si>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</si>
  <si>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</si>
  <si>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</si>
  <si>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</si>
  <si>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</si>
  <si>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</si>
  <si>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</si>
  <si>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</si>
  <si>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</si>
  <si>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</si>
  <si>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</si>
  <si>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</si>
  <si>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</si>
  <si>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</si>
  <si>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</si>
  <si>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</si>
  <si>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</si>
  <si>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</si>
  <si>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</si>
  <si>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</si>
  <si>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</si>
  <si>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</si>
  <si>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</si>
  <si>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</si>
  <si>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</si>
  <si>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</si>
  <si>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</si>
  <si>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</si>
  <si>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</si>
  <si>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</si>
  <si>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</si>
  <si>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</si>
  <si>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</si>
  <si>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</si>
  <si>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</si>
  <si>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</si>
  <si>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</si>
  <si>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</si>
  <si>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</si>
  <si>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</si>
  <si>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</si>
  <si>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</si>
  <si>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</si>
  <si>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</si>
  <si>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</si>
  <si>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</si>
  <si>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</si>
  <si>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</si>
  <si>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</si>
  <si>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</si>
  <si>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</si>
  <si>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</si>
  <si>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</si>
  <si>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</si>
  <si>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</si>
  <si>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</si>
  <si>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</si>
  <si>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</si>
  <si>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</si>
  <si>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</si>
  <si>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</si>
  <si>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</si>
  <si>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</si>
  <si>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</si>
  <si>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</si>
  <si>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</si>
  <si>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</si>
  <si>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</si>
  <si>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</si>
  <si>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</si>
  <si>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</si>
  <si>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</si>
  <si>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</si>
  <si>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</si>
  <si>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</si>
  <si>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</si>
  <si>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</si>
  <si>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</si>
  <si>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</si>
  <si>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</si>
  <si>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</si>
  <si>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</si>
  <si>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</si>
  <si>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</si>
  <si>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</si>
  <si>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</si>
  <si>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</si>
  <si>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</si>
  <si>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</si>
  <si>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</si>
  <si>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</si>
  <si>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</si>
  <si>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</si>
  <si>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</si>
  <si>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</si>
  <si>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</si>
  <si>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</si>
  <si>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</si>
  <si>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</si>
  <si>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</si>
  <si>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</si>
  <si>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</si>
  <si>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</si>
  <si>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</si>
  <si>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</si>
  <si>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</si>
  <si>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</si>
  <si>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</si>
  <si>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</si>
  <si>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</si>
  <si>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</si>
  <si>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</si>
  <si>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</si>
  <si>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</si>
  <si>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</si>
  <si>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</si>
  <si>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</si>
  <si>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</si>
  <si>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</si>
  <si>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</si>
  <si>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</si>
  <si>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</si>
  <si>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</si>
  <si>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</si>
  <si>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</si>
  <si>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</si>
  <si>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</si>
  <si>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</si>
  <si>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</si>
  <si>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</si>
  <si>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</si>
  <si>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</si>
  <si>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</si>
  <si>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</si>
  <si>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</si>
  <si>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</si>
  <si>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</si>
  <si>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</si>
  <si>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</si>
  <si>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</si>
  <si>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</si>
  <si>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</si>
  <si>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</si>
  <si>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</si>
  <si>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</si>
  <si>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</si>
  <si>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</si>
  <si>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</si>
  <si>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</si>
  <si>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</si>
  <si>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</si>
  <si>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</si>
  <si>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</si>
  <si>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</si>
  <si>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</si>
  <si>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</si>
  <si>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</si>
  <si>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</si>
  <si>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</si>
  <si>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</si>
  <si>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</si>
  <si>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</si>
  <si>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</si>
  <si>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</si>
  <si>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</si>
  <si>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</si>
  <si>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</si>
  <si>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</si>
  <si>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</si>
  <si>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</si>
  <si>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</si>
  <si>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</si>
  <si>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</si>
  <si>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</si>
  <si>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</si>
  <si>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</si>
  <si>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</si>
  <si>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</si>
  <si>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</si>
  <si>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</si>
  <si>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</si>
  <si>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</si>
  <si>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</si>
  <si>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</si>
  <si>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</si>
  <si>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</si>
  <si>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</si>
  <si>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</si>
  <si>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</si>
  <si>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</si>
  <si>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</si>
  <si>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</si>
  <si>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</si>
  <si>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</si>
  <si>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</si>
  <si>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</si>
  <si>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</si>
  <si>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</si>
  <si>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</si>
  <si>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</si>
  <si>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</si>
  <si>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</si>
  <si>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</si>
  <si>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</si>
  <si>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</si>
  <si>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</si>
  <si>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</si>
  <si>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</si>
  <si>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</si>
  <si>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</si>
  <si>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</si>
  <si>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</si>
  <si>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</si>
  <si>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</si>
  <si>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</si>
  <si>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</si>
  <si>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</si>
  <si>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</si>
  <si>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</si>
  <si>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</si>
  <si>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</si>
  <si>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</si>
  <si>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</si>
  <si>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</si>
  <si>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</si>
  <si>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</si>
  <si>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</si>
  <si>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</si>
  <si>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</si>
  <si>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</si>
  <si>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</si>
  <si>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</si>
  <si>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</si>
  <si>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</si>
  <si>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</si>
  <si>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</si>
  <si>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</si>
  <si>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</si>
  <si>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</si>
  <si>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</si>
  <si>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</si>
  <si>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</si>
  <si>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</si>
  <si>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</si>
  <si>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</si>
  <si>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</si>
  <si>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</si>
  <si>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</si>
  <si>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</si>
  <si>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</si>
  <si>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</si>
  <si>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</si>
  <si>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</si>
  <si>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</si>
  <si>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</si>
  <si>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</si>
  <si>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</si>
  <si>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</si>
  <si>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</si>
  <si>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</si>
  <si>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</si>
  <si>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</si>
  <si>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</si>
  <si>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</si>
  <si>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</si>
  <si>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</si>
  <si>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</si>
  <si>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</si>
  <si>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</si>
  <si>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</si>
  <si>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</si>
  <si>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</si>
  <si>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</si>
  <si>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</si>
  <si>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</si>
  <si>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</si>
  <si>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</si>
  <si>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</si>
  <si>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</si>
  <si>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</si>
  <si>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</si>
  <si>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</si>
  <si>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</si>
  <si>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</si>
  <si>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</si>
  <si>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</si>
  <si>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</si>
  <si>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</si>
  <si>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</si>
  <si>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</si>
  <si>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</si>
  <si>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</si>
  <si>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</si>
  <si>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</si>
  <si>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</si>
  <si>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</si>
  <si>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</si>
  <si>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</si>
  <si>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</si>
  <si>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</si>
  <si>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</si>
  <si>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</si>
  <si>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</si>
  <si>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</si>
  <si>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</si>
  <si>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</si>
  <si>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</si>
  <si>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</si>
  <si>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</si>
  <si>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</si>
  <si>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</si>
  <si>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</si>
  <si>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</si>
  <si>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</si>
  <si>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</si>
  <si>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</si>
  <si>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</si>
  <si>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</si>
  <si>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</si>
  <si>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</si>
  <si>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</si>
  <si>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</si>
  <si>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</si>
  <si>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</si>
  <si>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</si>
  <si>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</si>
  <si>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</si>
  <si>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</si>
  <si>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</si>
  <si>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</si>
  <si>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</si>
  <si>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</si>
  <si>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</si>
  <si>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</si>
  <si>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</si>
  <si>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</si>
  <si>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</si>
  <si>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</si>
  <si>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</si>
  <si>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</si>
  <si>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</si>
  <si>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</si>
  <si>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</si>
  <si>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</si>
  <si>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</si>
  <si>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</si>
  <si>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</si>
  <si>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</si>
  <si>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</si>
  <si>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</si>
  <si>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</si>
  <si>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</si>
  <si>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</si>
  <si>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</si>
  <si>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</si>
  <si>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</si>
  <si>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</si>
  <si>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</si>
  <si>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</si>
  <si>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</si>
  <si>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</si>
  <si>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</si>
  <si>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</si>
  <si>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</si>
  <si>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</si>
  <si>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</si>
  <si>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</si>
  <si>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</si>
  <si>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</si>
  <si>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</si>
  <si>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</si>
  <si>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</si>
  <si>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</si>
  <si>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</si>
  <si>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</si>
  <si>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</si>
  <si>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</si>
  <si>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</si>
  <si>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</si>
  <si>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</si>
  <si>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</si>
  <si>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</si>
  <si>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</si>
  <si>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</si>
  <si>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</si>
  <si>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</si>
  <si>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</si>
  <si>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</si>
  <si>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</si>
  <si>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</si>
  <si>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</si>
  <si>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</si>
  <si>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</si>
  <si>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</si>
  <si>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</si>
  <si>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</si>
  <si>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</si>
  <si>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</si>
  <si>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</si>
  <si>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</si>
  <si>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</si>
  <si>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</si>
  <si>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</si>
  <si>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</si>
  <si>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</si>
  <si>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</si>
  <si>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</si>
  <si>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</si>
  <si>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</si>
  <si>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</si>
  <si>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</si>
  <si>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</si>
  <si>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</si>
  <si>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</si>
  <si>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</si>
  <si>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</si>
  <si>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</si>
  <si>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</si>
  <si>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</si>
  <si>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</si>
  <si>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</si>
  <si>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</si>
  <si>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</si>
  <si>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</si>
  <si>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</si>
  <si>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</si>
  <si>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</si>
  <si>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</si>
  <si>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</si>
  <si>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</si>
  <si>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</si>
  <si>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</si>
  <si>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</si>
  <si>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</si>
  <si>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</si>
  <si>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</si>
  <si>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</si>
  <si>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</si>
  <si>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</si>
  <si>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</si>
  <si>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</si>
  <si>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</si>
  <si>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</si>
  <si>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</si>
  <si>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</si>
  <si>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</si>
  <si>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</si>
  <si>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</si>
  <si>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</si>
  <si>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</si>
  <si>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</si>
  <si>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</si>
  <si>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</si>
  <si>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</si>
  <si>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</si>
  <si>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</si>
  <si>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</si>
  <si>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</si>
  <si>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</si>
  <si>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</si>
  <si>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</si>
  <si>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</si>
  <si>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</si>
  <si>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</si>
  <si>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</si>
  <si>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</si>
  <si>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</si>
  <si>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</si>
  <si>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</si>
  <si>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</si>
  <si>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</si>
  <si>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</si>
  <si>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</si>
  <si>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</si>
  <si>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</si>
  <si>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</si>
  <si>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</si>
  <si>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</si>
  <si>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</si>
  <si>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</si>
  <si>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</si>
  <si>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</si>
  <si>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</si>
  <si>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</si>
  <si>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</si>
  <si>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</si>
  <si>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</si>
  <si>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</si>
  <si>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</si>
  <si>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</si>
  <si>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</si>
  <si>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</si>
  <si>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</si>
  <si>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</si>
  <si>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</si>
  <si>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</si>
  <si>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</si>
  <si>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</si>
  <si>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</si>
  <si>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</si>
  <si>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</si>
  <si>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</si>
  <si>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</si>
  <si>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</si>
  <si>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</si>
  <si>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</si>
  <si>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</si>
  <si>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</si>
  <si>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</si>
  <si>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</si>
  <si>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</si>
  <si>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</si>
  <si>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</si>
  <si>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</si>
  <si>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</si>
  <si>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</si>
  <si>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</si>
  <si>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</si>
  <si>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</si>
  <si>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</si>
  <si>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</si>
  <si>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</si>
  <si>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</si>
  <si>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</si>
  <si>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</si>
  <si>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</si>
  <si>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</si>
  <si>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</si>
  <si>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</si>
  <si>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</si>
  <si>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</si>
  <si>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</si>
  <si>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</si>
  <si>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</si>
  <si>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</si>
  <si>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</si>
  <si>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</si>
  <si>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</si>
  <si>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</si>
  <si>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</si>
  <si>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</si>
  <si>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</si>
  <si>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</si>
  <si>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</si>
  <si>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</si>
  <si>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</si>
  <si>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</si>
  <si>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</si>
  <si>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</si>
  <si>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</si>
  <si>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</si>
  <si>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</si>
  <si>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</si>
  <si>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</si>
  <si>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</si>
  <si>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</si>
  <si>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</si>
  <si>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</si>
  <si>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</si>
  <si>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</si>
  <si>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</si>
  <si>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</si>
  <si>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</si>
  <si>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</si>
  <si>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</si>
  <si>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</si>
  <si>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</si>
  <si>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</si>
  <si>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</si>
  <si>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</si>
  <si>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</si>
  <si>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</si>
  <si>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</si>
  <si>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</si>
  <si>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</si>
  <si>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</si>
  <si>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</si>
  <si>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</si>
  <si>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</si>
  <si>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</si>
  <si>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</si>
  <si>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</si>
  <si>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</si>
  <si>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</si>
  <si>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</si>
  <si>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</si>
  <si>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</si>
  <si>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</si>
  <si>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</si>
  <si>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</si>
  <si>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</si>
  <si>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</si>
  <si>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</si>
  <si>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</si>
  <si>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</si>
  <si>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</si>
  <si>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</si>
  <si>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</si>
  <si>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</si>
  <si>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</si>
  <si>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</si>
  <si>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</si>
  <si>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</si>
  <si>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</si>
  <si>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</si>
  <si>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</si>
  <si>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</si>
  <si>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</si>
  <si>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</si>
  <si>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</si>
  <si>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</si>
  <si>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</si>
  <si>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</si>
  <si>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</si>
  <si>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</si>
  <si>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</si>
  <si>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</si>
  <si>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</si>
  <si>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</si>
  <si>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</si>
  <si>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</si>
  <si>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</si>
  <si>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</si>
  <si>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</si>
  <si>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</si>
  <si>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</si>
  <si>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</si>
  <si>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</si>
  <si>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</si>
  <si>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</si>
  <si>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</si>
  <si>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</si>
  <si>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</si>
  <si>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</si>
  <si>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</si>
  <si>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</si>
  <si>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</si>
  <si>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</si>
  <si>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</si>
  <si>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</si>
  <si>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</si>
  <si>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</si>
  <si>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</si>
  <si>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</si>
  <si>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</si>
  <si>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</si>
  <si>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</si>
  <si>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</si>
  <si>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</si>
  <si>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</si>
  <si>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</si>
  <si>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</si>
  <si>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</si>
  <si>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</si>
  <si>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</si>
  <si>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</si>
  <si>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</si>
  <si>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</si>
  <si>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</si>
  <si>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</si>
  <si>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</si>
  <si>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</si>
  <si>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</si>
  <si>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</si>
  <si>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</si>
  <si>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</si>
  <si>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</si>
  <si>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</si>
  <si>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</si>
  <si>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</si>
  <si>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</si>
  <si>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</si>
  <si>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</si>
  <si>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</si>
  <si>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</si>
  <si>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</si>
  <si>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</si>
  <si>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</si>
  <si>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</si>
  <si>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</si>
  <si>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</si>
  <si>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</si>
  <si>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</si>
  <si>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</si>
  <si>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</si>
  <si>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</si>
  <si>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</si>
  <si>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</si>
  <si>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</si>
  <si>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</si>
  <si>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</si>
  <si>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</si>
  <si>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</si>
  <si>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</si>
  <si>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</si>
  <si>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</si>
  <si>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</si>
  <si>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</si>
  <si>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</si>
  <si>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</si>
  <si>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</si>
  <si>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</si>
  <si>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</si>
  <si>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</si>
  <si>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</si>
  <si>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</si>
  <si>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</si>
  <si>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</si>
  <si>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</si>
  <si>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</si>
  <si>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</si>
  <si>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</si>
  <si>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</si>
  <si>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</si>
  <si>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</si>
  <si>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</si>
  <si>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</si>
  <si>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</si>
  <si>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</si>
  <si>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</si>
  <si>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</si>
  <si>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</si>
  <si>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</si>
  <si>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</si>
  <si>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</si>
  <si>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</si>
  <si>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</si>
  <si>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</si>
  <si>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</si>
  <si>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</si>
  <si>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</si>
  <si>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</si>
  <si>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</si>
  <si>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</si>
  <si>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</si>
  <si>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</si>
  <si>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</si>
  <si>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</si>
  <si>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</si>
  <si>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</si>
  <si>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</si>
  <si>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</si>
  <si>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</si>
  <si>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</si>
  <si>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</si>
  <si>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</si>
  <si>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</si>
  <si>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</si>
  <si>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</si>
  <si>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</si>
  <si>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</si>
  <si>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</si>
  <si>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</si>
  <si>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</si>
  <si>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</si>
  <si>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</si>
  <si>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</si>
  <si>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</si>
  <si>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</si>
  <si>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</si>
  <si>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</si>
  <si>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</si>
  <si>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</si>
  <si>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</si>
  <si>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</si>
  <si>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</si>
  <si>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</si>
  <si>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</si>
  <si>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</si>
  <si>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</si>
  <si>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</si>
  <si>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</si>
  <si>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</si>
  <si>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</si>
  <si>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</si>
  <si>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</si>
  <si>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</si>
  <si>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</si>
  <si>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</si>
  <si>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</si>
  <si>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</si>
  <si>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</si>
  <si>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</si>
  <si>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</si>
  <si>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</si>
  <si>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</si>
  <si>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</si>
  <si>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</si>
  <si>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</si>
  <si>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</si>
  <si>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</si>
  <si>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</si>
  <si>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</si>
  <si>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</si>
  <si>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</si>
  <si>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</si>
  <si>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</si>
  <si>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</si>
  <si>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</si>
  <si>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</si>
  <si>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</si>
  <si>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</si>
  <si>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</si>
  <si>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</si>
  <si>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</si>
  <si>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</si>
  <si>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</si>
  <si>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</si>
  <si>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</si>
  <si>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</si>
  <si>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</si>
  <si>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</si>
  <si>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</si>
  <si>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</si>
  <si>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</si>
  <si>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</si>
  <si>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</si>
  <si>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</si>
  <si>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</si>
  <si>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</si>
  <si>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</si>
  <si>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</si>
  <si>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</si>
  <si>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</si>
  <si>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</si>
  <si>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</si>
  <si>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</si>
  <si>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</si>
  <si>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</si>
  <si>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</si>
  <si>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</si>
  <si>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</si>
  <si>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</si>
  <si>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</si>
  <si>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</si>
  <si>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</si>
  <si>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</si>
  <si>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</si>
  <si>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</si>
  <si>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</si>
  <si>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</si>
  <si>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</si>
  <si>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</si>
  <si>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</si>
  <si>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</si>
  <si>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</si>
  <si>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</si>
  <si>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</si>
  <si>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</si>
  <si>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</si>
  <si>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</si>
  <si>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</si>
  <si>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</si>
  <si>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</si>
  <si>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</si>
  <si>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</si>
  <si>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</si>
  <si>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</si>
  <si>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</si>
  <si>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</si>
  <si>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</si>
  <si>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</si>
  <si>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</si>
  <si>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</si>
  <si>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</si>
  <si>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</si>
  <si>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</si>
  <si>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</si>
  <si>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</si>
  <si>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</si>
  <si>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</si>
  <si>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</si>
  <si>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</si>
  <si>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</si>
  <si>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</si>
  <si>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</si>
  <si>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</si>
  <si>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</si>
  <si>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</si>
  <si>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</si>
  <si>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</si>
  <si>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</si>
  <si>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</si>
  <si>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</si>
  <si>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</si>
  <si>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</si>
  <si>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</si>
  <si>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</si>
  <si>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</si>
  <si>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</si>
  <si>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</si>
  <si>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</si>
  <si>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</si>
  <si>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</si>
  <si>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</si>
  <si>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</si>
  <si>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</si>
  <si>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</si>
  <si>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</si>
  <si>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</si>
  <si>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</si>
  <si>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</si>
  <si>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</si>
  <si>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</si>
  <si>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</si>
  <si>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</si>
  <si>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</si>
  <si>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</si>
  <si>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</si>
  <si>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</si>
  <si>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</si>
  <si>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</si>
  <si>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</si>
  <si>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</si>
  <si>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</si>
  <si>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</si>
  <si>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</si>
  <si>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</si>
  <si>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</si>
  <si>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</si>
  <si>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</si>
  <si>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</si>
  <si>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</si>
  <si>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</si>
  <si>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</si>
  <si>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</si>
  <si>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</si>
  <si>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</si>
  <si>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</si>
  <si>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</si>
  <si>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</si>
  <si>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</si>
  <si>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</si>
  <si>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</si>
  <si>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</si>
  <si>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</si>
  <si>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</si>
  <si>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</si>
  <si>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</si>
  <si>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</si>
  <si>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</si>
  <si>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</si>
  <si>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</si>
  <si>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</si>
  <si>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</si>
  <si>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</si>
  <si>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</si>
  <si>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</si>
  <si>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</si>
  <si>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</si>
  <si>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</si>
  <si>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</si>
  <si>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</si>
  <si>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</si>
  <si>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</si>
  <si>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</si>
  <si>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</si>
  <si>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</si>
  <si>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</si>
  <si>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</si>
  <si>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</si>
  <si>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</si>
  <si>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</si>
  <si>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</si>
  <si>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</si>
  <si>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</si>
  <si>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</si>
  <si>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</si>
  <si>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</si>
  <si>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</si>
  <si>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</si>
  <si>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</si>
  <si>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</si>
  <si>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</si>
  <si>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</si>
  <si>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</si>
  <si>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</si>
  <si>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</si>
  <si>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</si>
  <si>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</si>
  <si>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</si>
  <si>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</si>
  <si>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</si>
  <si>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</si>
  <si>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</si>
  <si>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</si>
  <si>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</si>
  <si>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</si>
  <si>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</si>
  <si>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</si>
  <si>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</si>
  <si>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</si>
  <si>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</si>
  <si>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</si>
  <si>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</si>
  <si>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</si>
  <si>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</si>
  <si>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</si>
  <si>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</si>
  <si>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</si>
  <si>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</si>
  <si>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</si>
  <si>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</si>
  <si>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</si>
  <si>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</si>
  <si>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</si>
  <si>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</si>
  <si>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</si>
  <si>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</si>
  <si>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</si>
  <si>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</si>
  <si>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</si>
  <si>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</si>
  <si>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</si>
  <si>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</si>
  <si>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</si>
  <si>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</si>
  <si>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</si>
  <si>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</si>
  <si>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</si>
  <si>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</si>
  <si>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</si>
  <si>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</si>
  <si>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</si>
  <si>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</si>
  <si>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</si>
  <si>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</si>
  <si>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</si>
  <si>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</si>
  <si>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</si>
  <si>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</si>
  <si>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</si>
  <si>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</si>
  <si>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</si>
  <si>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</si>
  <si>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</si>
  <si>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</si>
  <si>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</si>
  <si>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</si>
  <si>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</si>
  <si>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</si>
  <si>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</si>
  <si>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</si>
  <si>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</si>
  <si>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</si>
  <si>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</si>
  <si>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</si>
  <si>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</si>
  <si>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</si>
  <si>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</si>
  <si>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</si>
  <si>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</si>
  <si>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</si>
  <si>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</si>
  <si>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</si>
  <si>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</si>
  <si>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</si>
  <si>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</si>
  <si>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</si>
  <si>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</si>
  <si>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</si>
  <si>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</si>
  <si>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</si>
  <si>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</si>
  <si>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</si>
  <si>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</si>
  <si>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</si>
  <si>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</si>
  <si>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</si>
  <si>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</si>
  <si>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</si>
  <si>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</si>
  <si>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</si>
  <si>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</si>
  <si>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</si>
  <si>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</si>
  <si>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</si>
  <si>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</si>
  <si>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</si>
  <si>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</si>
  <si>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</si>
  <si>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</si>
  <si>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</si>
  <si>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</si>
  <si>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</si>
  <si>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</si>
  <si>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</si>
  <si>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</si>
  <si>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</si>
  <si>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</si>
  <si>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</si>
  <si>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</si>
  <si>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</si>
  <si>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</si>
  <si>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</si>
  <si>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</si>
  <si>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</si>
  <si>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</si>
  <si>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</si>
  <si>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</si>
  <si>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</si>
  <si>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</si>
  <si>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</si>
  <si>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</si>
  <si>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</si>
  <si>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</si>
  <si>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</si>
  <si>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</si>
  <si>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</si>
  <si>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</si>
  <si>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</si>
  <si>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</si>
  <si>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</si>
  <si>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</si>
  <si>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</si>
  <si>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</si>
  <si>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</si>
  <si>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</si>
  <si>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</si>
  <si>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</si>
  <si>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</si>
  <si>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</si>
  <si>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</si>
  <si>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</si>
  <si>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</si>
  <si>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</si>
  <si>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</si>
  <si>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</si>
  <si>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</si>
  <si>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</si>
  <si>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</si>
  <si>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</si>
  <si>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</si>
  <si>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</si>
  <si>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</si>
  <si>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</si>
  <si>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</si>
  <si>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</si>
  <si>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</si>
  <si>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</si>
  <si>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</si>
  <si>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</si>
  <si>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</si>
  <si>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</si>
  <si>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</si>
  <si>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</si>
  <si>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</si>
  <si>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</si>
  <si>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</si>
  <si>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</si>
  <si>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</si>
  <si>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</si>
  <si>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</si>
  <si>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</si>
  <si>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</si>
  <si>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</si>
  <si>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</si>
  <si>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</si>
  <si>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</si>
  <si>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</si>
  <si>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</si>
  <si>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</si>
  <si>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</si>
  <si>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</si>
  <si>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</si>
  <si>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</si>
  <si>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</si>
  <si>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</si>
  <si>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</si>
  <si>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</si>
  <si>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</si>
  <si>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</si>
  <si>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</si>
  <si>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</si>
  <si>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</si>
  <si>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</si>
  <si>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</si>
  <si>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</si>
  <si>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</si>
  <si>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</si>
  <si>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</si>
  <si>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</si>
  <si>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</si>
  <si>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</si>
  <si>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</si>
  <si>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</si>
  <si>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</si>
  <si>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</si>
  <si>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</si>
  <si>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</si>
  <si>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</si>
  <si>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</si>
  <si>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</si>
  <si>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</si>
  <si>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</si>
  <si>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</si>
  <si>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</si>
  <si>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</si>
  <si>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</si>
  <si>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</si>
  <si>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</si>
  <si>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</si>
  <si>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</si>
  <si>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</si>
  <si>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</si>
  <si>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</si>
  <si>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</si>
  <si>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</si>
  <si>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</si>
  <si>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</si>
  <si>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</si>
  <si>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</si>
  <si>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</si>
  <si>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</si>
  <si>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</si>
  <si>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</si>
  <si>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</si>
  <si>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</si>
  <si>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</si>
  <si>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</si>
  <si>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</si>
  <si>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</si>
  <si>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</si>
  <si>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</si>
  <si>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</si>
  <si>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</si>
  <si>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</si>
  <si>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</si>
  <si>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</si>
  <si>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</si>
  <si>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</si>
  <si>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</si>
  <si>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</si>
  <si>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</si>
  <si>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</si>
  <si>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</si>
  <si>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</si>
  <si>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</si>
  <si>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</si>
  <si>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</si>
  <si>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</si>
  <si>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</si>
  <si>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</si>
  <si>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</si>
  <si>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</si>
  <si>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</si>
  <si>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</si>
  <si>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</si>
  <si>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</si>
  <si>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</si>
  <si>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</si>
  <si>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</si>
  <si>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</si>
  <si>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</si>
  <si>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</si>
  <si>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</si>
  <si>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</si>
  <si>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</si>
  <si>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</si>
  <si>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</si>
  <si>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</si>
  <si>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</si>
  <si>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</si>
  <si>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</si>
  <si>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</si>
  <si>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</si>
  <si>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</si>
  <si>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</si>
  <si>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</si>
  <si>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</si>
  <si>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</si>
  <si>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</si>
  <si>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</si>
  <si>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</si>
  <si>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</si>
  <si>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</si>
  <si>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</si>
  <si>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</si>
  <si>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</si>
  <si>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</si>
  <si>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</si>
  <si>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</si>
  <si>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</si>
  <si>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</si>
  <si>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</si>
  <si>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</si>
  <si>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</si>
  <si>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</si>
  <si>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</si>
  <si>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</si>
  <si>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</si>
  <si>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</si>
  <si>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</si>
  <si>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</si>
  <si>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</si>
  <si>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</si>
  <si>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</si>
  <si>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</si>
  <si>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</si>
  <si>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</si>
  <si>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</si>
  <si>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</si>
  <si>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</si>
  <si>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</si>
  <si>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</si>
  <si>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</si>
  <si>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</si>
  <si>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</si>
  <si>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</si>
  <si>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</si>
  <si>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</si>
  <si>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</si>
  <si>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</si>
  <si>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</si>
  <si>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</si>
  <si>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</si>
  <si>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</si>
  <si>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</si>
  <si>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</si>
  <si>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</si>
  <si>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</si>
  <si>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</si>
  <si>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</si>
  <si>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</si>
  <si>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</si>
  <si>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</si>
  <si>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</si>
  <si>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</si>
  <si>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</si>
  <si>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</si>
  <si>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</si>
  <si>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</si>
  <si>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</si>
  <si>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</si>
  <si>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</si>
  <si>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</si>
  <si>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</si>
  <si>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</si>
  <si>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</si>
  <si>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</si>
  <si>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</si>
  <si>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</si>
  <si>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</si>
  <si>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</si>
  <si>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</si>
  <si>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</si>
  <si>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</si>
  <si>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</si>
  <si>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</si>
  <si>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</si>
  <si>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</si>
  <si>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</si>
  <si>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</si>
  <si>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</si>
  <si>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</si>
  <si>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</si>
  <si>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</si>
  <si>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</si>
  <si>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</si>
  <si>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</si>
  <si>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</si>
  <si>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</si>
  <si>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</si>
  <si>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</si>
  <si>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</si>
  <si>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</si>
  <si>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</si>
  <si>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</si>
  <si>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</si>
  <si>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</si>
  <si>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</si>
  <si>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</si>
  <si>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</si>
  <si>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</si>
  <si>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</si>
  <si>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</si>
  <si>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</si>
  <si>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</si>
  <si>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</si>
  <si>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</si>
  <si>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</si>
  <si>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</si>
  <si>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</si>
  <si>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</si>
  <si>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</si>
  <si>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</si>
  <si>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</si>
  <si>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</si>
  <si>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</si>
  <si>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</si>
  <si>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</si>
  <si>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</si>
  <si>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</si>
  <si>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</si>
  <si>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</si>
  <si>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</si>
  <si>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</si>
  <si>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</si>
  <si>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</si>
  <si>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</si>
  <si>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</si>
  <si>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</si>
  <si>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</si>
  <si>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</si>
  <si>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</si>
  <si>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</si>
  <si>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</si>
  <si>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</si>
  <si>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</si>
  <si>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</si>
  <si>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</si>
  <si>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</si>
  <si>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</si>
  <si>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</si>
  <si>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</si>
  <si>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</si>
  <si>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</si>
  <si>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</si>
  <si>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</si>
  <si>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</si>
  <si>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</si>
  <si>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</si>
  <si>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</si>
  <si>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</si>
  <si>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</si>
  <si>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</si>
  <si>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</si>
  <si>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</si>
  <si>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</si>
  <si>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</si>
  <si>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</si>
  <si>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</si>
  <si>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</si>
  <si>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</si>
  <si>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</si>
  <si>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</si>
  <si>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</si>
  <si>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</si>
  <si>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</si>
  <si>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</si>
  <si>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</si>
  <si>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</si>
  <si>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</si>
  <si>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</si>
  <si>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</si>
  <si>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</si>
  <si>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</si>
  <si>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</si>
  <si>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</si>
  <si>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</si>
  <si>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</si>
  <si>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</si>
  <si>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</si>
  <si>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</si>
  <si>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</si>
  <si>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</si>
  <si>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</si>
  <si>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</si>
  <si>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</si>
  <si>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</si>
  <si>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</si>
  <si>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</si>
  <si>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</si>
  <si>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</si>
  <si>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</si>
  <si>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</si>
  <si>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</si>
  <si>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</si>
  <si>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</si>
  <si>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</si>
  <si>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</si>
  <si>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</si>
  <si>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</si>
  <si>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</si>
  <si>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</si>
  <si>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</si>
  <si>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</si>
  <si>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</si>
  <si>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</si>
  <si>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</si>
  <si>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</si>
  <si>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</si>
  <si>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</si>
  <si>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</si>
  <si>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</si>
  <si>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</si>
  <si>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</si>
  <si>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</si>
  <si>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</si>
  <si>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</si>
  <si>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</si>
  <si>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</si>
  <si>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</si>
  <si>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</si>
  <si>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</si>
  <si>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</si>
  <si>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</si>
  <si>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</si>
  <si>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</si>
  <si>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</si>
  <si>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</si>
  <si>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</si>
  <si>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</si>
  <si>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</si>
  <si>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</si>
  <si>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</si>
  <si>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</si>
  <si>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</si>
  <si>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</si>
  <si>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</si>
  <si>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</si>
  <si>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</si>
  <si>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</si>
  <si>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</si>
  <si>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</si>
  <si>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</si>
  <si>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</si>
  <si>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</si>
  <si>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</si>
  <si>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</si>
  <si>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</si>
  <si>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</si>
  <si>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</si>
  <si>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</si>
  <si>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</si>
  <si>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</si>
  <si>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</si>
  <si>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</si>
  <si>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</si>
  <si>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</si>
  <si>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</si>
  <si>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</si>
  <si>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</si>
  <si>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</si>
  <si>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</si>
  <si>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</si>
  <si>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</si>
  <si>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</si>
  <si>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</si>
  <si>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</si>
  <si>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</si>
  <si>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</si>
  <si>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</si>
  <si>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</si>
  <si>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</si>
  <si>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</si>
  <si>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</si>
  <si>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</si>
  <si>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</si>
  <si>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</si>
  <si>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</si>
  <si>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</si>
  <si>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</si>
  <si>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</si>
  <si>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</si>
  <si>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</si>
  <si>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</si>
  <si>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</si>
  <si>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</si>
  <si>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</si>
  <si>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</si>
  <si>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</si>
  <si>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</si>
  <si>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</si>
  <si>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</si>
  <si>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</si>
  <si>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</si>
  <si>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</si>
  <si>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</si>
  <si>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</si>
  <si>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</si>
  <si>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</si>
  <si>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</si>
  <si>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</si>
  <si>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</si>
  <si>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</si>
  <si>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</si>
  <si>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</si>
  <si>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</si>
  <si>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</si>
  <si>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</si>
  <si>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</si>
  <si>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</si>
  <si>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</si>
  <si>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</si>
  <si>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</si>
  <si>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</si>
  <si>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</si>
  <si>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</si>
  <si>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</si>
  <si>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</si>
  <si>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</si>
  <si>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</si>
  <si>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</si>
  <si>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</si>
  <si>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</si>
  <si>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</si>
  <si>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</si>
  <si>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</si>
  <si>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</si>
  <si>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</si>
  <si>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</si>
  <si>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</si>
  <si>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</si>
  <si>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</si>
  <si>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</si>
  <si>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</si>
  <si>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</si>
  <si>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</si>
  <si>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</si>
  <si>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</si>
  <si>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</si>
  <si>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</si>
  <si>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</si>
  <si>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</si>
  <si>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</si>
  <si>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</si>
  <si>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</si>
  <si>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</si>
  <si>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</si>
  <si>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</si>
  <si>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</si>
  <si>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</si>
  <si>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</si>
  <si>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</si>
  <si>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</si>
  <si>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</si>
  <si>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</si>
  <si>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</si>
  <si>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</si>
  <si>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</si>
  <si>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</si>
  <si>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</si>
  <si>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</si>
  <si>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</si>
  <si>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</si>
  <si>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</si>
  <si>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</si>
  <si>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</si>
  <si>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</si>
  <si>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</si>
  <si>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</si>
  <si>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</si>
  <si>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</si>
  <si>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</si>
  <si>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</si>
  <si>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</si>
  <si>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</si>
  <si>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</si>
  <si>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</si>
  <si>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</si>
  <si>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</si>
  <si>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</si>
  <si>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</si>
  <si>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</si>
  <si>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</si>
  <si>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</si>
  <si>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</si>
  <si>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</si>
  <si>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</si>
  <si>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</si>
  <si>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</si>
  <si>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</si>
  <si>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</si>
  <si>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</si>
  <si>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</si>
  <si>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</si>
  <si>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</si>
  <si>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</si>
  <si>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</si>
  <si>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</si>
  <si>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</si>
  <si>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</si>
  <si>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</si>
  <si>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</si>
  <si>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</si>
  <si>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</si>
  <si>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</si>
  <si>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</si>
  <si>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</si>
  <si>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</si>
  <si>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</si>
  <si>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</si>
  <si>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</si>
  <si>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</si>
  <si>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</si>
  <si>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</si>
  <si>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</si>
  <si>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</si>
  <si>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</si>
  <si>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</si>
  <si>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</si>
  <si>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</si>
  <si>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</si>
  <si>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</si>
  <si>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</si>
  <si>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</si>
  <si>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</si>
  <si>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</si>
  <si>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</si>
  <si>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</si>
  <si>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</si>
  <si>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</si>
  <si>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</si>
  <si>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</si>
  <si>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</si>
  <si>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</si>
  <si>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</si>
  <si>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</si>
  <si>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</si>
  <si>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</si>
  <si>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</si>
  <si>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</si>
  <si>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</si>
  <si>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</si>
  <si>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</si>
  <si>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</si>
  <si>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</si>
  <si>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</si>
  <si>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</si>
  <si>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</si>
  <si>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</si>
  <si>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</si>
  <si>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</si>
  <si>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</si>
  <si>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</si>
  <si>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</si>
  <si>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</si>
  <si>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</si>
  <si>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</si>
  <si>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</si>
  <si>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</si>
  <si>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</si>
  <si>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</si>
  <si>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</si>
  <si>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</si>
  <si>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</si>
  <si>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</si>
  <si>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</si>
  <si>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</si>
  <si>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</si>
  <si>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</si>
  <si>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</si>
  <si>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</si>
  <si>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</si>
  <si>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</si>
  <si>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</si>
  <si>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</si>
  <si>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</si>
  <si>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</si>
  <si>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</si>
  <si>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</si>
  <si>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</si>
  <si>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</si>
  <si>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</si>
  <si>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</si>
  <si>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</si>
  <si>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</si>
  <si>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</si>
  <si>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</si>
  <si>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</si>
  <si>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</si>
  <si>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</si>
  <si>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</si>
  <si>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</si>
  <si>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</si>
  <si>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</si>
  <si>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</si>
  <si>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</si>
  <si>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</si>
  <si>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</si>
  <si>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</si>
  <si>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</si>
  <si>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</si>
  <si>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</si>
  <si>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</si>
  <si>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</si>
  <si>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</si>
  <si>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</si>
  <si>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</si>
  <si>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</si>
  <si>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</si>
  <si>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</si>
  <si>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</si>
  <si>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</si>
  <si>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</si>
  <si>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</si>
  <si>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</si>
  <si>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</si>
  <si>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</si>
  <si>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</si>
  <si>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</si>
  <si>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</si>
  <si>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</si>
  <si>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</si>
  <si>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</si>
  <si>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</si>
  <si>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</si>
  <si>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</si>
  <si>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</si>
  <si>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</si>
  <si>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</si>
  <si>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</si>
  <si>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</si>
  <si>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</si>
  <si>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</si>
  <si>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</si>
  <si>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</si>
  <si>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</si>
  <si>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</si>
  <si>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</si>
  <si>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</si>
  <si>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</si>
  <si>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</si>
  <si>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</si>
  <si>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</si>
  <si>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</si>
  <si>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</si>
  <si>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</si>
  <si>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</si>
  <si>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</si>
  <si>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</si>
  <si>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</si>
  <si>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</si>
  <si>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</si>
  <si>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</si>
  <si>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</si>
  <si>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</si>
  <si>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</si>
  <si>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</si>
  <si>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</si>
  <si>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</si>
  <si>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</si>
  <si>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</si>
  <si>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</si>
  <si>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</si>
  <si>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</si>
  <si>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</si>
  <si>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</si>
  <si>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</si>
  <si>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</si>
  <si>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</si>
  <si>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</si>
  <si>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</si>
  <si>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</si>
  <si>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</si>
  <si>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</si>
  <si>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</si>
  <si>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</si>
  <si>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</si>
  <si>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</si>
  <si>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</si>
  <si>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</si>
  <si>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</si>
  <si>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</si>
  <si>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</si>
  <si>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</si>
  <si>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</si>
  <si>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</si>
  <si>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</si>
  <si>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</si>
  <si>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</si>
  <si>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</si>
  <si>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</si>
  <si>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</si>
  <si>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</si>
  <si>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</si>
  <si>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</si>
  <si>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</si>
  <si>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</si>
  <si>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</si>
  <si>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</si>
  <si>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</si>
  <si>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</si>
  <si>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</si>
  <si>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</si>
  <si>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</si>
  <si>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</si>
  <si>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</si>
  <si>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</si>
  <si>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</si>
  <si>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</si>
  <si>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</si>
  <si>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</si>
  <si>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</si>
  <si>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</si>
  <si>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</si>
  <si>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</si>
  <si>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</si>
  <si>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</si>
  <si>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</si>
  <si>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</si>
  <si>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</si>
  <si>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</si>
  <si>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</si>
  <si>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</si>
  <si>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</si>
  <si>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</si>
  <si>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</si>
  <si>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</si>
  <si>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</si>
  <si>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</si>
  <si>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</si>
  <si>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</si>
  <si>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</si>
  <si>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</si>
  <si>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</si>
  <si>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</si>
  <si>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</si>
  <si>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</si>
  <si>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</si>
  <si>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</si>
  <si>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</si>
  <si>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</si>
  <si>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</si>
  <si>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</si>
  <si>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</si>
  <si>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</si>
  <si>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</si>
  <si>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</si>
  <si>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</si>
  <si>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</si>
  <si>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</si>
  <si>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</si>
  <si>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</si>
  <si>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</si>
  <si>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</si>
  <si>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</si>
  <si>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</si>
  <si>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</si>
  <si>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</si>
  <si>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</si>
  <si>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</si>
  <si>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</si>
  <si>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</si>
  <si>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</si>
  <si>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</si>
  <si>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</si>
  <si>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</si>
  <si>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</si>
  <si>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</si>
  <si>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</si>
  <si>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</si>
  <si>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</si>
  <si>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</si>
  <si>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</si>
  <si>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</si>
  <si>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</si>
  <si>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</si>
  <si>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</si>
  <si>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</si>
  <si>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</si>
  <si>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</si>
  <si>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</si>
  <si>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</si>
  <si>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</si>
  <si>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</si>
  <si>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</si>
  <si>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</si>
  <si>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</si>
  <si>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</si>
  <si>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</si>
  <si>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</si>
  <si>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</si>
  <si>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</si>
  <si>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</si>
  <si>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</si>
  <si>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</si>
  <si>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</si>
  <si>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</si>
  <si>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</si>
  <si>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</si>
  <si>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</si>
  <si>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</si>
  <si>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</si>
  <si>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</si>
  <si>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</si>
  <si>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</si>
  <si>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</si>
  <si>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</si>
  <si>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</si>
  <si>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</si>
  <si>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</si>
  <si>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</si>
  <si>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</si>
  <si>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</si>
  <si>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</si>
  <si>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</si>
  <si>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</si>
  <si>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</si>
  <si>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</si>
  <si>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</si>
  <si>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</si>
  <si>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</si>
  <si>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</si>
  <si>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</si>
  <si>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</si>
  <si>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</si>
  <si>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</si>
  <si>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</si>
  <si>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</si>
  <si>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</si>
  <si>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</si>
  <si>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</si>
  <si>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</si>
  <si>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</si>
  <si>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</si>
  <si>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</si>
  <si>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</si>
  <si>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</si>
  <si>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</si>
  <si>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</si>
  <si>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</si>
  <si>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</si>
  <si>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</si>
  <si>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</si>
  <si>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</si>
  <si>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</si>
  <si>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</si>
  <si>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</si>
  <si>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</si>
  <si>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</si>
  <si>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</si>
  <si>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</si>
  <si>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</si>
  <si>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</si>
  <si>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</si>
  <si>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</si>
  <si>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</si>
  <si>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</si>
  <si>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</si>
  <si>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</si>
  <si>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</si>
  <si>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</si>
  <si>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</si>
  <si>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</si>
  <si>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</si>
  <si>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</si>
  <si>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</si>
  <si>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</si>
  <si>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</si>
  <si>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</si>
  <si>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</si>
  <si>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</si>
  <si>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</si>
  <si>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</si>
  <si>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</si>
  <si>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</si>
  <si>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</si>
  <si>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</si>
  <si>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</si>
  <si>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</si>
  <si>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</si>
  <si>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</si>
  <si>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</si>
  <si>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</si>
  <si>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</si>
  <si>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</si>
  <si>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</si>
  <si>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</si>
  <si>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</si>
  <si>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</si>
  <si>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</si>
  <si>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</si>
  <si>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</si>
  <si>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</si>
  <si>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</si>
  <si>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</si>
  <si>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</si>
  <si>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</si>
  <si>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</si>
  <si>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</si>
  <si>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</si>
  <si>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</si>
  <si>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</si>
  <si>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</si>
  <si>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</si>
  <si>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</si>
  <si>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</si>
  <si>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</si>
  <si>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</si>
  <si>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</si>
  <si>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</si>
  <si>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</si>
  <si>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</si>
  <si>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</si>
  <si>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</si>
  <si>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</si>
  <si>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</si>
  <si>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</si>
  <si>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</si>
  <si>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</si>
  <si>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</si>
  <si>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</si>
  <si>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</si>
  <si>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</si>
  <si>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</si>
  <si>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</si>
  <si>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</si>
  <si>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</si>
  <si>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</si>
  <si>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</si>
  <si>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</si>
  <si>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</si>
  <si>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</si>
  <si>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</si>
  <si>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</si>
  <si>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</si>
  <si>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</si>
  <si>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</si>
  <si>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</si>
  <si>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</si>
  <si>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</si>
  <si>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</si>
  <si>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</si>
  <si>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</si>
  <si>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</si>
  <si>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</si>
  <si>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</si>
  <si>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</si>
  <si>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</si>
  <si>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</si>
  <si>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</si>
  <si>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</si>
  <si>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</si>
  <si>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</si>
  <si>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</si>
  <si>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</si>
  <si>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</si>
  <si>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</si>
  <si>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</si>
  <si>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</si>
  <si>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</si>
  <si>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</si>
  <si>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</si>
  <si>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</si>
  <si>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</si>
  <si>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</si>
  <si>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</si>
  <si>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</si>
  <si>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</si>
  <si>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</si>
  <si>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</si>
  <si>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</si>
  <si>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</si>
  <si>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</si>
  <si>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</si>
  <si>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</si>
  <si>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</si>
  <si>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</si>
  <si>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</si>
  <si>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</si>
  <si>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</si>
  <si>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</si>
  <si>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</si>
  <si>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</si>
  <si>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</si>
  <si>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</si>
  <si>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</si>
  <si>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</si>
  <si>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</si>
  <si>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</si>
  <si>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</si>
  <si>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</si>
  <si>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</si>
  <si>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</si>
  <si>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</si>
  <si>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</si>
  <si>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</si>
  <si>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</si>
  <si>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</si>
  <si>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</si>
  <si>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</si>
  <si>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</si>
  <si>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</si>
  <si>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</si>
  <si>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</si>
  <si>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</si>
  <si>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</si>
  <si>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</si>
  <si>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</si>
  <si>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</si>
  <si>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</si>
  <si>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</si>
  <si>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</si>
  <si>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</si>
  <si>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</si>
  <si>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</si>
  <si>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</si>
  <si>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</si>
  <si>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</si>
  <si>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</si>
  <si>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</si>
  <si>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</si>
  <si>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</si>
  <si>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</si>
  <si>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</si>
  <si>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</si>
  <si>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</si>
  <si>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</si>
  <si>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</si>
  <si>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</si>
  <si>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</si>
  <si>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</si>
  <si>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</si>
  <si>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</si>
  <si>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</si>
  <si>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</si>
  <si>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</si>
  <si>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</si>
  <si>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</si>
  <si>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</si>
  <si>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</si>
  <si>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</si>
  <si>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</si>
  <si>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</si>
  <si>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</si>
  <si>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</si>
  <si>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</si>
  <si>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</si>
  <si>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</si>
  <si>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</si>
  <si>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</si>
  <si>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</si>
  <si>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</si>
  <si>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</si>
  <si>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</si>
  <si>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</si>
  <si>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</si>
  <si>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</si>
  <si>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</si>
  <si>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</si>
  <si>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</si>
  <si>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</si>
  <si>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</si>
  <si>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</si>
  <si>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</si>
  <si>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</si>
  <si>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</si>
  <si>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</si>
  <si>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</si>
  <si>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</si>
  <si>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</si>
  <si>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</si>
  <si>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</si>
  <si>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</si>
  <si>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</si>
  <si>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</si>
  <si>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</si>
  <si>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</si>
  <si>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</si>
  <si>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</si>
  <si>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</si>
  <si>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</si>
  <si>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</si>
  <si>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</si>
  <si>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</si>
  <si>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</si>
  <si>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</si>
  <si>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</si>
  <si>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</si>
  <si>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</si>
  <si>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</si>
  <si>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</si>
  <si>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</si>
  <si>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</si>
  <si>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</si>
  <si>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</si>
  <si>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</si>
  <si>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</si>
  <si>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</si>
  <si>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</si>
  <si>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</si>
  <si>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</si>
  <si>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</si>
  <si>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</si>
  <si>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</si>
  <si>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</si>
  <si>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</si>
  <si>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</si>
  <si>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</si>
  <si>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</si>
  <si>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</si>
  <si>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</si>
  <si>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</si>
  <si>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</si>
  <si>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</si>
  <si>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</si>
  <si>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</si>
  <si>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</si>
  <si>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</si>
  <si>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</si>
  <si>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</si>
  <si>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</si>
  <si>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</si>
  <si>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</si>
  <si>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</si>
  <si>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</si>
  <si>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</si>
  <si>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</si>
  <si>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</si>
  <si>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</si>
  <si>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</si>
  <si>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</si>
  <si>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</si>
  <si>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</si>
  <si>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</si>
  <si>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</si>
  <si>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</si>
  <si>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</si>
  <si>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</si>
  <si>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</si>
  <si>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</si>
  <si>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</si>
  <si>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</si>
  <si>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</si>
  <si>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</si>
  <si>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</si>
  <si>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</si>
  <si>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</si>
  <si>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</si>
  <si>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</si>
  <si>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</si>
  <si>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</si>
  <si>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</si>
  <si>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</si>
  <si>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</si>
  <si>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</si>
  <si>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</si>
  <si>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</si>
  <si>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</si>
  <si>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</si>
  <si>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</si>
  <si>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</si>
  <si>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</si>
  <si>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</si>
  <si>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</si>
  <si>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</si>
  <si>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</si>
  <si>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</si>
  <si>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</si>
  <si>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</si>
  <si>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</si>
  <si>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</si>
  <si>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</si>
  <si>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</si>
  <si>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</si>
  <si>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</si>
  <si>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</si>
  <si>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</si>
  <si>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</si>
  <si>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</si>
  <si>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</si>
  <si>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</si>
  <si>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</si>
  <si>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</si>
  <si>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</si>
  <si>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</si>
  <si>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</si>
  <si>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</si>
  <si>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</si>
  <si>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</si>
  <si>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</si>
  <si>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</si>
  <si>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</si>
  <si>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</si>
  <si>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</si>
  <si>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</si>
  <si>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</si>
  <si>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</si>
  <si>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</si>
  <si>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</si>
  <si>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</si>
  <si>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</si>
  <si>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</si>
  <si>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</si>
  <si>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</si>
  <si>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</si>
  <si>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</si>
  <si>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</si>
  <si>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</si>
  <si>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</si>
  <si>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</si>
  <si>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</si>
  <si>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</si>
  <si>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</si>
  <si>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</si>
  <si>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</si>
  <si>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</si>
  <si>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</si>
  <si>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</si>
  <si>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</si>
  <si>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</si>
  <si>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</si>
  <si>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</si>
  <si>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</si>
  <si>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</si>
  <si>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</si>
  <si>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</si>
  <si>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</si>
  <si>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</si>
  <si>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</si>
  <si>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</si>
  <si>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</si>
  <si>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</si>
  <si>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</si>
  <si>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</si>
  <si>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</si>
  <si>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</si>
  <si>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</si>
  <si>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</si>
  <si>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</si>
  <si>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</si>
  <si>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</si>
  <si>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</si>
  <si>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</si>
  <si>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</si>
  <si>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</si>
  <si>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</si>
  <si>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</si>
  <si>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</si>
  <si>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</si>
  <si>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</si>
  <si>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</si>
  <si>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</si>
  <si>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</si>
  <si>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</si>
  <si>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</si>
  <si>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</si>
  <si>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</si>
  <si>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</si>
  <si>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</si>
  <si>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</si>
  <si>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</si>
  <si>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</si>
  <si>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</si>
  <si>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</si>
  <si>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</si>
  <si>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</si>
  <si>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</si>
  <si>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</si>
  <si>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</si>
  <si>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</si>
  <si>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</si>
  <si>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</si>
  <si>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</si>
  <si>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</si>
  <si>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</si>
  <si>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</si>
  <si>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</si>
  <si>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</si>
  <si>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</si>
  <si>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</si>
  <si>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</si>
  <si>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</si>
  <si>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</si>
  <si>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</si>
  <si>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</si>
  <si>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</si>
  <si>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</si>
  <si>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</si>
  <si>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</si>
  <si>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</si>
  <si>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</si>
  <si>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</si>
  <si>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</si>
  <si>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</si>
  <si>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</si>
  <si>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</si>
  <si>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</si>
  <si>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</si>
  <si>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</si>
  <si>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</si>
  <si>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</si>
  <si>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</si>
  <si>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</si>
  <si>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</si>
  <si>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</si>
  <si>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</si>
  <si>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</si>
  <si>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</si>
  <si>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</si>
  <si>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</si>
  <si>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</si>
  <si>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</si>
  <si>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</si>
  <si>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</si>
  <si>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</si>
  <si>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</si>
  <si>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</si>
  <si>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</si>
  <si>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</si>
  <si>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</si>
  <si>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</si>
  <si>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</si>
  <si>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</si>
  <si>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</si>
  <si>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</si>
  <si>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</si>
  <si>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</si>
  <si>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</si>
  <si>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</si>
  <si>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</si>
  <si>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</si>
  <si>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</si>
  <si>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</si>
  <si>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</si>
  <si>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</si>
  <si>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</si>
  <si>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</si>
  <si>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</si>
  <si>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</si>
  <si>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</si>
  <si>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</si>
  <si>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</si>
  <si>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</si>
  <si>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</si>
  <si>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</si>
  <si>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</si>
  <si>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</si>
  <si>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</si>
  <si>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</si>
  <si>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</si>
  <si>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</si>
  <si>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</si>
  <si>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</si>
  <si>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</si>
  <si>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</si>
  <si>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</si>
  <si>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</si>
  <si>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</si>
  <si>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</si>
  <si>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</si>
  <si>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</si>
  <si>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</si>
  <si>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</si>
  <si>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</si>
  <si>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</si>
  <si>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</si>
  <si>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</si>
  <si>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</si>
  <si>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</si>
  <si>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</si>
  <si>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</si>
  <si>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</si>
  <si>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</si>
  <si>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</si>
  <si>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</si>
  <si>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</si>
  <si>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</si>
  <si>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</si>
  <si>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</si>
  <si>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</si>
  <si>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</si>
  <si>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</si>
  <si>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</si>
  <si>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</si>
  <si>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</si>
  <si>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</si>
  <si>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</si>
  <si>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</si>
  <si>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</si>
  <si>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</si>
  <si>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</si>
  <si>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</si>
  <si>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</si>
  <si>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</si>
  <si>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</si>
  <si>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</si>
  <si>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</si>
  <si>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</si>
  <si>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</si>
  <si>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</si>
  <si>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</si>
  <si>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</si>
  <si>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</si>
  <si>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</si>
  <si>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</si>
  <si>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</si>
  <si>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</si>
  <si>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</si>
  <si>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</si>
  <si>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</si>
  <si>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</si>
  <si>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</si>
  <si>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</si>
  <si>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</si>
  <si>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</si>
  <si>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</si>
  <si>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</si>
  <si>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</si>
  <si>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</si>
  <si>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</si>
  <si>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</si>
  <si>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</si>
  <si>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</si>
  <si>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</si>
  <si>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</si>
  <si>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</si>
  <si>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</si>
  <si>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</si>
  <si>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</si>
  <si>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</si>
  <si>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</si>
  <si>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</si>
  <si>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</si>
  <si>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</si>
  <si>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</si>
  <si>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</si>
  <si>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</si>
  <si>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</si>
  <si>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</si>
  <si>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</si>
  <si>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</si>
  <si>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</si>
  <si>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</si>
  <si>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</si>
  <si>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</si>
  <si>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</si>
  <si>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</si>
  <si>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</si>
  <si>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</si>
  <si>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</si>
  <si>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</si>
  <si>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</si>
  <si>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</si>
  <si>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</si>
  <si>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</si>
  <si>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</si>
  <si>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</si>
  <si>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</si>
  <si>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</si>
  <si>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</si>
  <si>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</si>
  <si>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</si>
  <si>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</si>
  <si>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</si>
  <si>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</si>
  <si>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</si>
  <si>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</si>
  <si>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</si>
  <si>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</si>
  <si>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</si>
  <si>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</si>
  <si>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</si>
  <si>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</si>
  <si>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</si>
  <si>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</si>
  <si>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</si>
  <si>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</si>
  <si>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</si>
  <si>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</si>
  <si>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</si>
  <si>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</si>
  <si>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</si>
  <si>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</si>
  <si>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</si>
  <si>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</si>
  <si>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</si>
  <si>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</si>
  <si>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</si>
  <si>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</si>
  <si>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</si>
  <si>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</si>
  <si>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</si>
  <si>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</si>
  <si>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</si>
  <si>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</si>
  <si>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</si>
  <si>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</si>
  <si>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</si>
  <si>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</si>
  <si>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</si>
  <si>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</si>
  <si>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</si>
  <si>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</si>
  <si>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</si>
  <si>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</si>
  <si>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</si>
  <si>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</si>
  <si>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</si>
  <si>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</si>
  <si>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</si>
  <si>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</si>
  <si>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</si>
  <si>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</si>
  <si>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</si>
  <si>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</si>
  <si>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</si>
  <si>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</si>
  <si>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</si>
  <si>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</si>
  <si>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</si>
  <si>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</si>
  <si>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</si>
  <si>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</si>
  <si>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</si>
  <si>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</si>
  <si>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</si>
  <si>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</si>
  <si>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</si>
  <si>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</si>
  <si>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</si>
  <si>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</si>
  <si>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</si>
  <si>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</si>
  <si>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</si>
  <si>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</si>
  <si>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</si>
  <si>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</si>
  <si>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</si>
  <si>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</si>
  <si>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</si>
  <si>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</si>
  <si>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</si>
  <si>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</si>
  <si>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</si>
  <si>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</si>
  <si>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</si>
  <si>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</si>
  <si>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</si>
  <si>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</si>
  <si>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</si>
  <si>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</si>
  <si>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</si>
  <si>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</si>
  <si>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</si>
  <si>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</si>
  <si>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</si>
  <si>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</si>
  <si>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</si>
  <si>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</si>
  <si>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</si>
  <si>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</si>
  <si>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</si>
  <si>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</si>
  <si>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</si>
  <si>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</si>
  <si>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</si>
  <si>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</si>
  <si>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</si>
  <si>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</si>
  <si>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</si>
  <si>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</si>
  <si>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</si>
  <si>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</si>
  <si>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</si>
  <si>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</si>
  <si>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</si>
  <si>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</si>
  <si>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</si>
  <si>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</si>
  <si>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</si>
  <si>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</si>
  <si>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</si>
  <si>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</si>
  <si>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</si>
  <si>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</si>
  <si>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</si>
  <si>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</si>
  <si>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</si>
  <si>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</si>
  <si>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</si>
  <si>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</si>
  <si>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</si>
  <si>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</si>
  <si>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</si>
  <si>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</si>
  <si>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</si>
  <si>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</si>
  <si>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</si>
  <si>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</si>
  <si>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</si>
  <si>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</si>
  <si>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</si>
  <si>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</si>
  <si>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</si>
  <si>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</si>
  <si>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</si>
  <si>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</si>
  <si>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</si>
  <si>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</si>
  <si>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</si>
  <si>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</si>
  <si>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</si>
  <si>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</si>
  <si>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</si>
  <si>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</si>
  <si>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</si>
  <si>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</si>
  <si>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</si>
  <si>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</si>
  <si>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</si>
  <si>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</si>
  <si>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</si>
  <si>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</si>
  <si>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</si>
  <si>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</si>
  <si>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</si>
  <si>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</si>
  <si>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</si>
  <si>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</si>
  <si>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</si>
  <si>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</si>
  <si>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</si>
  <si>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</si>
  <si>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</si>
  <si>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</si>
  <si>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</si>
  <si>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</si>
  <si>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</si>
  <si>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</si>
  <si>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</si>
  <si>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</si>
  <si>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</si>
  <si>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</si>
  <si>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</si>
  <si>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</si>
  <si>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</si>
  <si>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</si>
  <si>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</si>
  <si>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</si>
  <si>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</si>
  <si>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</si>
  <si>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</si>
  <si>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</si>
  <si>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</si>
  <si>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</si>
  <si>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</si>
  <si>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</si>
  <si>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</si>
  <si>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</si>
  <si>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</si>
  <si>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</si>
  <si>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</si>
  <si>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</si>
  <si>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</si>
  <si>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</si>
  <si>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</si>
  <si>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</si>
  <si>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</si>
  <si>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</si>
  <si>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</si>
  <si>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</si>
  <si>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</si>
  <si>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</si>
  <si>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</si>
  <si>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</si>
  <si>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</si>
  <si>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</si>
  <si>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</si>
  <si>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</si>
  <si>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</si>
  <si>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</si>
  <si>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</si>
  <si>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</si>
  <si>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</si>
  <si>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</si>
  <si>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</si>
  <si>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</si>
  <si>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</si>
  <si>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</si>
  <si>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</si>
  <si>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</si>
  <si>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</si>
  <si>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</si>
  <si>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</si>
  <si>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</si>
  <si>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</si>
  <si>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</si>
  <si>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</si>
  <si>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</si>
  <si>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</si>
  <si>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</si>
  <si>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</si>
  <si>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</si>
  <si>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</si>
  <si>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</si>
  <si>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</si>
  <si>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</si>
  <si>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</si>
  <si>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</si>
  <si>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</si>
  <si>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</si>
  <si>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</si>
  <si>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</si>
  <si>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</si>
  <si>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</si>
  <si>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</si>
  <si>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</si>
  <si>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</si>
  <si>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</si>
  <si>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</si>
  <si>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</si>
  <si>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</si>
  <si>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</si>
  <si>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</si>
  <si>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</si>
  <si>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</si>
  <si>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</si>
  <si>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</si>
  <si>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</si>
  <si>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</si>
  <si>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</si>
  <si>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</si>
  <si>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</si>
  <si>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</si>
  <si>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</si>
  <si>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</si>
  <si>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</si>
  <si>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</si>
  <si>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</si>
  <si>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</si>
  <si>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</si>
  <si>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</si>
  <si>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</si>
  <si>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</si>
  <si>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</si>
  <si>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</si>
  <si>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</si>
  <si>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</si>
  <si>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</si>
  <si>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</si>
  <si>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</si>
  <si>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</si>
  <si>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</si>
  <si>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</si>
  <si>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</si>
  <si>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</si>
  <si>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</si>
  <si>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</si>
  <si>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</si>
  <si>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</si>
  <si>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</si>
  <si>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</si>
  <si>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</si>
  <si>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</si>
  <si>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</si>
  <si>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</si>
  <si>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</si>
  <si>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</si>
  <si>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</si>
  <si>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</si>
  <si>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</si>
  <si>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</si>
  <si>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</si>
  <si>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</si>
  <si>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</si>
  <si>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</si>
  <si>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</si>
  <si>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</si>
  <si>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</si>
  <si>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</si>
  <si>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</si>
  <si>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</si>
  <si>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</si>
  <si>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</si>
  <si>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</si>
  <si>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</si>
  <si>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</si>
  <si>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</si>
  <si>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</si>
  <si>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</si>
  <si>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</si>
  <si>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</si>
  <si>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</si>
  <si>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</si>
  <si>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</si>
  <si>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</si>
  <si>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</si>
  <si>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</si>
  <si>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</si>
  <si>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</si>
  <si>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</si>
  <si>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</si>
  <si>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</si>
  <si>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</si>
  <si>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</si>
  <si>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</si>
  <si>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</si>
  <si>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</si>
  <si>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</si>
  <si>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</si>
  <si>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</si>
  <si>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</si>
  <si>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</si>
  <si>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</si>
  <si>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</si>
  <si>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</si>
  <si>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</si>
  <si>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</si>
  <si>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</si>
  <si>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</si>
  <si>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</si>
  <si>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</si>
  <si>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</si>
  <si>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</si>
  <si>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</si>
  <si>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</si>
  <si>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</si>
  <si>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</si>
  <si>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</si>
  <si>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</si>
  <si>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</si>
  <si>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</si>
  <si>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</si>
  <si>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</si>
  <si>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</si>
  <si>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</si>
  <si>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</si>
  <si>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</si>
  <si>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</si>
  <si>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</si>
  <si>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</si>
  <si>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</si>
  <si>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</si>
  <si>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</si>
  <si>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</si>
  <si>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</si>
  <si>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</si>
  <si>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</si>
  <si>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</si>
  <si>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</si>
  <si>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</si>
  <si>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</si>
  <si>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</si>
  <si>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</si>
  <si>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</si>
  <si>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</si>
  <si>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</si>
  <si>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</si>
  <si>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</si>
  <si>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</si>
  <si>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</si>
  <si>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</si>
  <si>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</si>
  <si>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</si>
  <si>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</si>
  <si>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</si>
  <si>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</si>
  <si>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</si>
  <si>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</si>
  <si>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</si>
  <si>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</si>
  <si>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</si>
  <si>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</si>
  <si>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</si>
  <si>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</si>
  <si>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</si>
  <si>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</si>
  <si>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</si>
  <si>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</si>
  <si>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</si>
  <si>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</si>
  <si>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</si>
  <si>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</si>
  <si>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</si>
  <si>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</si>
  <si>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</si>
  <si>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</si>
  <si>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</si>
  <si>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</si>
  <si>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</si>
  <si>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</si>
  <si>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</si>
  <si>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</si>
  <si>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</si>
  <si>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</si>
  <si>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</si>
  <si>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</si>
  <si>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</si>
  <si>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</si>
  <si>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</si>
  <si>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</si>
  <si>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</si>
  <si>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</si>
  <si>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</si>
  <si>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</si>
  <si>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</si>
  <si>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</si>
  <si>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</si>
  <si>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</si>
  <si>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</si>
  <si>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</si>
  <si>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</si>
  <si>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</si>
  <si>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</si>
  <si>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</si>
  <si>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</si>
  <si>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</si>
  <si>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</si>
  <si>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</si>
  <si>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</si>
  <si>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</si>
  <si>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</si>
  <si>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</si>
  <si>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</si>
  <si>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</si>
  <si>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</si>
  <si>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</si>
  <si>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</si>
  <si>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</si>
  <si>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</si>
  <si>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</si>
  <si>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</si>
  <si>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</si>
  <si>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</si>
  <si>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</si>
  <si>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</si>
  <si>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</si>
  <si>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</si>
  <si>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</si>
  <si>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</si>
  <si>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</si>
  <si>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</si>
  <si>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</si>
  <si>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</si>
  <si>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</si>
  <si>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</si>
  <si>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</si>
  <si>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</si>
  <si>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</si>
  <si>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</si>
  <si>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</si>
  <si>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</si>
  <si>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</si>
  <si>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</si>
  <si>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</si>
  <si>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</si>
  <si>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</si>
  <si>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</si>
  <si>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</si>
  <si>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</si>
  <si>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</si>
  <si>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</si>
  <si>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</si>
  <si>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</si>
  <si>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</si>
  <si>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</si>
  <si>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</si>
  <si>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</si>
  <si>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</si>
  <si>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</si>
  <si>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</si>
  <si>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</si>
  <si>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</si>
  <si>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</si>
  <si>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</si>
  <si>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</si>
  <si>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</si>
  <si>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</si>
  <si>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</si>
  <si>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</si>
  <si>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</si>
  <si>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</si>
  <si>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</si>
  <si>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</si>
  <si>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</si>
  <si>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</si>
  <si>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</si>
  <si>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</si>
  <si>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</si>
  <si>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</si>
  <si>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</si>
  <si>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</si>
  <si>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</si>
  <si>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</si>
  <si>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</si>
  <si>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</si>
  <si>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</si>
  <si>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</si>
  <si>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</si>
  <si>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</si>
  <si>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</si>
  <si>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</si>
  <si>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</si>
  <si>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</si>
  <si>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</si>
  <si>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</si>
  <si>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</si>
  <si>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</si>
  <si>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</si>
  <si>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</si>
  <si>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</si>
  <si>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</si>
  <si>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</si>
  <si>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</si>
  <si>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</si>
  <si>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</si>
  <si>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</si>
  <si>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</si>
  <si>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</si>
  <si>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</si>
  <si>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</si>
  <si>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</si>
  <si>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</si>
  <si>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</si>
  <si>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</si>
  <si>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</si>
  <si>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</si>
  <si>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</si>
  <si>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</si>
  <si>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</si>
  <si>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</si>
  <si>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</si>
  <si>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</si>
  <si>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</si>
  <si>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</si>
  <si>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</si>
  <si>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</si>
  <si>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</si>
  <si>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</si>
  <si>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</si>
  <si>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</si>
  <si>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</si>
  <si>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</si>
  <si>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</si>
  <si>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</si>
  <si>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</si>
  <si>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</si>
  <si>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</si>
  <si>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</si>
  <si>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</si>
  <si>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</si>
  <si>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</si>
  <si>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</si>
  <si>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</si>
  <si>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</si>
  <si>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</si>
  <si>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</si>
  <si>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</si>
  <si>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</si>
  <si>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</si>
  <si>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</si>
  <si>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</si>
  <si>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</si>
  <si>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</si>
  <si>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</si>
  <si>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</si>
  <si>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</si>
  <si>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</si>
  <si>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</si>
  <si>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</si>
  <si>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</si>
  <si>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</si>
  <si>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</si>
  <si>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</si>
  <si>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</si>
  <si>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</si>
  <si>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</si>
  <si>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</si>
  <si>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</si>
  <si>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</si>
  <si>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</si>
  <si>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</si>
  <si>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</si>
  <si>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</si>
  <si>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</si>
  <si>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</si>
  <si>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</si>
  <si>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</si>
  <si>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</si>
  <si>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</si>
  <si>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</si>
  <si>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</si>
  <si>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</si>
  <si>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</si>
  <si>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</si>
  <si>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</si>
  <si>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</si>
  <si>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</si>
  <si>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</si>
  <si>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</si>
  <si>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</si>
  <si>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</si>
  <si>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</si>
  <si>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</si>
  <si>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</si>
  <si>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</si>
  <si>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</si>
  <si>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</si>
  <si>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</si>
  <si>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</si>
  <si>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</si>
  <si>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</si>
  <si>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</si>
  <si>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</si>
  <si>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</si>
  <si>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</si>
  <si>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</si>
  <si>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</si>
  <si>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</si>
  <si>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</si>
  <si>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</si>
  <si>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</si>
  <si>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</si>
  <si>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</si>
  <si>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</si>
  <si>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</si>
  <si>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</si>
  <si>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</si>
  <si>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</si>
  <si>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</si>
  <si>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</si>
  <si>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</si>
  <si>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</si>
  <si>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</si>
  <si>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</si>
  <si>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</si>
  <si>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</si>
  <si>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</si>
  <si>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</si>
  <si>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</si>
  <si>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</si>
  <si>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</si>
  <si>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</si>
  <si>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</si>
  <si>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</si>
  <si>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</si>
  <si>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</si>
  <si>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</si>
  <si>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</si>
  <si>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</si>
  <si>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</si>
  <si>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</si>
  <si>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</si>
  <si>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</si>
  <si>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</si>
  <si>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</si>
  <si>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</si>
  <si>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</si>
  <si>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</si>
  <si>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</si>
  <si>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</si>
  <si>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</si>
  <si>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</si>
  <si>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</si>
  <si>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</si>
  <si>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</si>
  <si>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</si>
  <si>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</si>
  <si>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</si>
  <si>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</si>
  <si>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</si>
  <si>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</si>
  <si>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</si>
  <si>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</si>
  <si>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</si>
  <si>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</si>
  <si>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</si>
  <si>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</si>
  <si>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</si>
  <si>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</si>
  <si>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</si>
  <si>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</si>
  <si>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</si>
  <si>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</si>
  <si>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</si>
  <si>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</si>
  <si>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</si>
  <si>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</si>
  <si>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</si>
  <si>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</si>
  <si>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</si>
  <si>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</si>
  <si>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</si>
  <si>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</si>
  <si>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</si>
  <si>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</si>
  <si>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</si>
  <si>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</si>
  <si>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</si>
  <si>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</si>
  <si>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</si>
  <si>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</si>
  <si>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</si>
  <si>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</si>
  <si>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</si>
  <si>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</si>
  <si>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</si>
  <si>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</si>
  <si>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</si>
  <si>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</si>
  <si>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</si>
  <si>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</si>
  <si>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</si>
  <si>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</si>
  <si>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</si>
  <si>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</si>
  <si>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</si>
  <si>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</si>
  <si>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</si>
  <si>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</si>
  <si>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</si>
  <si>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</si>
  <si>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</si>
  <si>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</si>
  <si>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</si>
  <si>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</si>
  <si>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</si>
  <si>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</si>
  <si>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</si>
  <si>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</si>
  <si>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</si>
  <si>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</si>
  <si>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</si>
  <si>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</si>
  <si>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</si>
  <si>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</si>
  <si>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</si>
  <si>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</si>
  <si>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</si>
  <si>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</si>
  <si>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</si>
  <si>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</si>
  <si>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</si>
  <si>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</si>
  <si>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</si>
  <si>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</si>
  <si>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</si>
  <si>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</si>
  <si>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</si>
  <si>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</si>
  <si>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</si>
  <si>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</si>
  <si>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</si>
  <si>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</si>
  <si>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</si>
  <si>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</si>
  <si>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</si>
  <si>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</si>
  <si>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</si>
  <si>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</si>
  <si>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</si>
  <si>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</si>
  <si>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</si>
  <si>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</si>
  <si>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</si>
  <si>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</si>
  <si>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</si>
  <si>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</si>
  <si>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</si>
  <si>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</si>
  <si>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</si>
  <si>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</si>
  <si>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</si>
  <si>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</si>
  <si>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</si>
  <si>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</si>
  <si>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</si>
  <si>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</si>
  <si>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</si>
  <si>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</si>
  <si>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</si>
  <si>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</si>
  <si>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</si>
  <si>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</si>
  <si>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</si>
  <si>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</si>
  <si>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</si>
  <si>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</si>
  <si>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</si>
  <si>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</si>
  <si>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</si>
  <si>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</si>
  <si>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</si>
  <si>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</si>
  <si>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</si>
  <si>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</si>
  <si>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</si>
  <si>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</si>
  <si>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</si>
  <si>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</si>
  <si>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</si>
  <si>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</si>
  <si>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</si>
  <si>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</si>
  <si>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</si>
  <si>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</si>
  <si>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</si>
  <si>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</si>
  <si>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</si>
  <si>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</si>
  <si>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</si>
  <si>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</si>
  <si>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</si>
  <si>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</si>
  <si>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</si>
  <si>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</si>
  <si>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</si>
  <si>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</si>
  <si>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</si>
  <si>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</si>
  <si>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</si>
  <si>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</si>
  <si>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</si>
  <si>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</si>
  <si>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</si>
  <si>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</si>
  <si>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</si>
  <si>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</si>
  <si>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</si>
  <si>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</si>
  <si>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</si>
  <si>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</si>
  <si>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</si>
  <si>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</si>
  <si>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</si>
  <si>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</si>
  <si>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</si>
  <si>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</si>
  <si>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</si>
  <si>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</si>
  <si>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</si>
  <si>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</si>
  <si>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</si>
  <si>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</si>
  <si>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</si>
  <si>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</si>
  <si>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</si>
  <si>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</si>
  <si>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</si>
  <si>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</si>
  <si>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</si>
  <si>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</si>
  <si>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</si>
  <si>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</si>
  <si>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</si>
  <si>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</si>
  <si>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</si>
  <si>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</si>
  <si>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</si>
  <si>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</si>
  <si>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</si>
  <si>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</si>
  <si>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</si>
  <si>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</si>
  <si>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</si>
  <si>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</si>
  <si>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</si>
  <si>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</si>
  <si>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</si>
  <si>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</si>
  <si>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</si>
  <si>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</si>
  <si>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</si>
  <si>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</si>
  <si>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</si>
  <si>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</si>
  <si>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</si>
  <si>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</si>
  <si>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</si>
  <si>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</si>
  <si>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</si>
  <si>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</si>
  <si>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</si>
  <si>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</si>
  <si>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</si>
  <si>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</si>
  <si>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</si>
  <si>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</si>
  <si>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</si>
  <si>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</si>
  <si>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</si>
  <si>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</si>
  <si>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</si>
  <si>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</si>
  <si>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</si>
  <si>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</si>
  <si>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</si>
  <si>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</si>
  <si>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</si>
  <si>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</si>
  <si>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</si>
  <si>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</si>
  <si>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</si>
  <si>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</si>
  <si>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</si>
  <si>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</si>
  <si>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</si>
  <si>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</si>
  <si>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</si>
  <si>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</si>
  <si>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</si>
  <si>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</si>
  <si>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</si>
  <si>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</si>
  <si>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</si>
  <si>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</si>
  <si>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</si>
  <si>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</si>
  <si>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</si>
  <si>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</si>
  <si>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</si>
  <si>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</si>
  <si>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</si>
  <si>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</si>
  <si>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</si>
  <si>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</si>
  <si>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</si>
  <si>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</si>
  <si>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</si>
  <si>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</si>
  <si>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</si>
  <si>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</si>
  <si>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</si>
  <si>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</si>
  <si>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</si>
  <si>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</si>
  <si>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</si>
  <si>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</si>
  <si>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</si>
  <si>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</si>
  <si>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</si>
  <si>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</si>
  <si>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</si>
  <si>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</si>
  <si>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</si>
  <si>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</si>
  <si>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</si>
  <si>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</si>
  <si>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</si>
  <si>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</si>
  <si>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</si>
  <si>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</si>
  <si>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</si>
  <si>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</si>
  <si>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</si>
  <si>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</si>
  <si>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</si>
  <si>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</si>
  <si>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</si>
  <si>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</si>
  <si>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</si>
  <si>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</si>
  <si>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</si>
  <si>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</si>
  <si>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</si>
  <si>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</si>
  <si>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</si>
  <si>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</si>
  <si>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</si>
  <si>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</si>
  <si>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</si>
  <si>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</si>
  <si>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</si>
  <si>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</si>
  <si>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</si>
  <si>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</si>
  <si>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</si>
  <si>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</si>
  <si>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</si>
  <si>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</si>
  <si>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</si>
  <si>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</si>
  <si>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</si>
  <si>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</si>
  <si>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</si>
  <si>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</si>
  <si>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</si>
  <si>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</si>
  <si>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</si>
  <si>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</si>
  <si>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</si>
  <si>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</si>
  <si>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</si>
  <si>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</si>
  <si>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</si>
  <si>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</si>
  <si>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</si>
  <si>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</si>
  <si>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</si>
  <si>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</si>
  <si>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</si>
  <si>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</si>
  <si>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</si>
  <si>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</si>
  <si>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</si>
  <si>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</si>
  <si>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</si>
  <si>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</si>
  <si>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</si>
  <si>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</si>
  <si>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</si>
  <si>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</si>
  <si>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</si>
  <si>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</si>
  <si>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</si>
  <si>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</si>
  <si>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</si>
  <si>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</si>
  <si>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</si>
  <si>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</si>
  <si>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</si>
  <si>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</si>
  <si>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</si>
  <si>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</si>
  <si>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</si>
  <si>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</si>
  <si>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</si>
  <si>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</si>
  <si>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</si>
  <si>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</si>
  <si>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</si>
  <si>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</si>
  <si>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</si>
  <si>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</si>
  <si>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</si>
  <si>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</si>
  <si>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</si>
  <si>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</si>
  <si>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</si>
  <si>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</si>
  <si>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</si>
  <si>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</si>
  <si>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</si>
  <si>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</si>
  <si>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</si>
  <si>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</si>
  <si>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</si>
  <si>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</si>
  <si>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</si>
  <si>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</si>
  <si>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</si>
  <si>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</si>
  <si>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</si>
  <si>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</si>
  <si>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</si>
  <si>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</si>
  <si>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</si>
  <si>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</si>
  <si>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</si>
  <si>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</si>
  <si>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</si>
  <si>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</si>
  <si>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</si>
  <si>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</si>
  <si>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</si>
  <si>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</si>
  <si>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</si>
  <si>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</si>
  <si>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</si>
  <si>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</si>
  <si>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</si>
  <si>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</si>
  <si>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</si>
  <si>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</si>
  <si>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</si>
  <si>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</si>
  <si>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</si>
  <si>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</si>
  <si>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</si>
  <si>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</si>
  <si>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</si>
  <si>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</si>
  <si>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</si>
  <si>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</si>
  <si>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</si>
  <si>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</si>
  <si>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</si>
  <si>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</si>
  <si>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</si>
  <si>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</si>
  <si>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</si>
  <si>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</si>
  <si>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</si>
  <si>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</si>
  <si>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</si>
  <si>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</si>
  <si>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</si>
  <si>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</si>
  <si>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</si>
  <si>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</si>
  <si>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</si>
  <si>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</si>
  <si>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</si>
  <si>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</si>
  <si>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</si>
  <si>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</si>
  <si>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</si>
  <si>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</si>
  <si>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</si>
  <si>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</si>
  <si>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</si>
  <si>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</si>
  <si>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</si>
  <si>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</si>
  <si>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</si>
  <si>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</si>
  <si>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</si>
  <si>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</si>
  <si>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</si>
  <si>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</si>
  <si>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</si>
  <si>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</si>
  <si>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</si>
  <si>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</si>
  <si>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</si>
  <si>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</si>
  <si>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</si>
  <si>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</si>
  <si>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</si>
  <si>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</si>
  <si>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</si>
  <si>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</si>
  <si>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</si>
  <si>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</si>
  <si>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</si>
  <si>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</si>
  <si>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</si>
  <si>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</si>
  <si>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</si>
  <si>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</si>
  <si>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</si>
  <si>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</si>
  <si>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</si>
  <si>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</si>
  <si>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</si>
  <si>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</si>
  <si>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</si>
  <si>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</si>
  <si>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</si>
  <si>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</si>
  <si>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</si>
  <si>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</si>
  <si>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</si>
  <si>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</si>
  <si>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</si>
  <si>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</si>
  <si>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</si>
  <si>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</si>
  <si>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</si>
  <si>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</si>
  <si>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</si>
  <si>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</si>
  <si>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</si>
  <si>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</si>
  <si>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</si>
  <si>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</si>
  <si>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</si>
  <si>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</si>
  <si>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</si>
  <si>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</si>
  <si>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</si>
  <si>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</si>
  <si>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</si>
  <si>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</si>
  <si>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</si>
  <si>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</si>
  <si>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</si>
  <si>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</si>
  <si>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</si>
  <si>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</si>
  <si>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</si>
  <si>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</si>
  <si>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</si>
  <si>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</si>
  <si>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</si>
  <si>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</si>
  <si>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</si>
  <si>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</si>
  <si>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</si>
  <si>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</si>
  <si>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</si>
  <si>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</si>
  <si>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</si>
  <si>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</si>
  <si>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</si>
  <si>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</si>
  <si>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</si>
  <si>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</si>
  <si>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</si>
  <si>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</si>
  <si>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</si>
  <si>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</si>
  <si>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</si>
  <si>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</si>
  <si>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</si>
  <si>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</si>
  <si>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</si>
  <si>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</si>
  <si>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</si>
  <si>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</si>
  <si>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</si>
  <si>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</si>
  <si>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</si>
  <si>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</si>
  <si>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</si>
  <si>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</si>
  <si>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</si>
  <si>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</si>
  <si>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</si>
  <si>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</si>
  <si>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</si>
  <si>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</si>
  <si>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</si>
  <si>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</si>
  <si>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</si>
  <si>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</si>
  <si>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</si>
  <si>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</si>
  <si>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</si>
  <si>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</si>
  <si>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</si>
  <si>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</si>
  <si>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</si>
  <si>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</si>
  <si>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</si>
  <si>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</si>
  <si>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</si>
  <si>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</si>
  <si>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</si>
  <si>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</si>
  <si>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</si>
  <si>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</si>
  <si>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</si>
  <si>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</si>
  <si>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</si>
  <si>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</si>
  <si>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</si>
  <si>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</si>
  <si>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</si>
  <si>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</si>
  <si>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</si>
  <si>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</si>
  <si>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</si>
  <si>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</si>
  <si>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</si>
  <si>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</si>
  <si>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</si>
  <si>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</si>
  <si>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</si>
  <si>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</si>
  <si>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</si>
  <si>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</si>
  <si>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</si>
  <si>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</si>
  <si>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</si>
  <si>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</si>
  <si>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</si>
  <si>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</si>
  <si>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</si>
  <si>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</si>
  <si>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</si>
  <si>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</si>
  <si>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</si>
  <si>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</si>
  <si>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</si>
  <si>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</si>
  <si>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</si>
  <si>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</si>
  <si>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</si>
  <si>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</si>
  <si>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</si>
  <si>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</si>
  <si>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</si>
  <si>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</si>
  <si>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</si>
  <si>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</si>
  <si>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</si>
  <si>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</si>
  <si>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</si>
  <si>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</si>
  <si>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</si>
  <si>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</si>
  <si>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</si>
  <si>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</si>
  <si>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</si>
  <si>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</si>
  <si>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</si>
  <si>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</si>
  <si>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</si>
  <si>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</si>
  <si>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</si>
  <si>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</si>
  <si>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</si>
  <si>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</si>
  <si>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</si>
  <si>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</si>
  <si>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</si>
  <si>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</si>
  <si>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</si>
  <si>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</si>
  <si>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</si>
  <si>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</si>
  <si>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</si>
  <si>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</si>
  <si>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</si>
  <si>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</si>
  <si>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</si>
  <si>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</si>
  <si>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</si>
  <si>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</si>
  <si>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</si>
  <si>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</si>
  <si>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</si>
  <si>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</si>
  <si>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</si>
  <si>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</si>
  <si>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</si>
  <si>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</si>
  <si>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</si>
  <si>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</si>
  <si>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</si>
  <si>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</si>
  <si>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</si>
  <si>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</si>
  <si>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</si>
  <si>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</si>
  <si>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</si>
  <si>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</si>
  <si>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</si>
  <si>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</si>
  <si>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</si>
  <si>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</si>
  <si>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</si>
  <si>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</si>
  <si>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</si>
  <si>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</si>
  <si>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</si>
  <si>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</si>
  <si>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</si>
  <si>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</si>
  <si>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</si>
  <si>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</si>
  <si>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</si>
  <si>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</si>
  <si>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</si>
  <si>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</si>
  <si>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</si>
  <si>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</si>
  <si>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</si>
  <si>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</si>
  <si>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</si>
  <si>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</si>
  <si>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</si>
  <si>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</si>
  <si>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</si>
  <si>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</si>
  <si>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</si>
  <si>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</si>
  <si>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</si>
  <si>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</si>
  <si>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</si>
  <si>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</si>
  <si>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</si>
  <si>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</si>
  <si>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</si>
  <si>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</si>
  <si>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</si>
  <si>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</si>
  <si>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</si>
  <si>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</si>
  <si>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</si>
  <si>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</si>
  <si>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</si>
  <si>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</si>
  <si>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</si>
  <si>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</si>
  <si>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</si>
  <si>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</si>
  <si>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</si>
  <si>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</si>
  <si>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</si>
  <si>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</si>
  <si>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</si>
  <si>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</si>
  <si>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</si>
  <si>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</si>
  <si>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</si>
  <si>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</si>
  <si>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</si>
  <si>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</si>
  <si>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</si>
  <si>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</si>
  <si>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</si>
  <si>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</si>
  <si>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</si>
  <si>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</si>
  <si>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</si>
  <si>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</si>
  <si>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</si>
  <si>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</si>
  <si>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</si>
  <si>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</si>
  <si>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</si>
  <si>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</si>
  <si>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</si>
  <si>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</si>
  <si>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</si>
  <si>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</si>
  <si>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</si>
  <si>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</si>
  <si>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</si>
  <si>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</si>
  <si>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</si>
  <si>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</si>
  <si>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</si>
  <si>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</si>
  <si>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</si>
  <si>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</si>
  <si>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</si>
  <si>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</si>
  <si>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</si>
  <si>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</si>
  <si>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</si>
  <si>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</si>
  <si>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</si>
  <si>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</si>
  <si>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</si>
  <si>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</si>
  <si>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</si>
  <si>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</si>
  <si>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</si>
  <si>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</si>
  <si>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</si>
  <si>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</si>
  <si>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</si>
  <si>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</si>
  <si>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</si>
  <si>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</si>
  <si>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</si>
  <si>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</si>
  <si>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</si>
  <si>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</si>
  <si>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</si>
  <si>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</si>
  <si>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</si>
  <si>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</si>
  <si>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</si>
  <si>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</si>
  <si>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</si>
  <si>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</si>
  <si>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</si>
  <si>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</si>
  <si>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</si>
  <si>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</si>
  <si>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</si>
  <si>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</si>
  <si>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</si>
  <si>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</si>
  <si>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</si>
  <si>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</si>
  <si>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</si>
  <si>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</si>
  <si>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</si>
  <si>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</si>
  <si>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</si>
  <si>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</si>
  <si>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</si>
  <si>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</si>
  <si>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</si>
  <si>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</si>
  <si>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</si>
  <si>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</si>
  <si>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</si>
  <si>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</si>
  <si>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</si>
  <si>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</si>
  <si>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</si>
  <si>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</si>
  <si>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</si>
  <si>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</si>
  <si>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</si>
  <si>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</si>
  <si>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</si>
  <si>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</si>
  <si>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</si>
  <si>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</si>
  <si>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</si>
  <si>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</si>
  <si>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</si>
  <si>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</si>
  <si>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</si>
  <si>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</si>
  <si>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</si>
  <si>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</si>
  <si>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</si>
  <si>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</si>
  <si>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</si>
  <si>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</si>
  <si>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</si>
  <si>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</si>
  <si>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</si>
  <si>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</si>
  <si>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</si>
  <si>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</si>
  <si>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</si>
  <si>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</si>
  <si>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</si>
  <si>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</si>
  <si>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</si>
  <si>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</si>
  <si>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</si>
  <si>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</si>
  <si>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</si>
  <si>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</si>
  <si>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</si>
  <si>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</si>
  <si>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</si>
  <si>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</si>
  <si>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</si>
  <si>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</si>
  <si>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</si>
  <si>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</si>
  <si>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</si>
  <si>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</si>
  <si>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</si>
  <si>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</si>
  <si>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</si>
  <si>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</si>
  <si>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</si>
  <si>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</si>
  <si>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</si>
  <si>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</si>
  <si>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</si>
  <si>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</si>
  <si>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</si>
  <si>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</si>
  <si>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</si>
  <si>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</si>
  <si>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</si>
  <si>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</si>
  <si>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</si>
  <si>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</si>
  <si>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</si>
  <si>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</si>
  <si>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</si>
  <si>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</si>
  <si>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</si>
  <si>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</si>
  <si>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</si>
  <si>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</si>
  <si>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</si>
  <si>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</si>
  <si>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</si>
  <si>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</si>
  <si>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</si>
  <si>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</si>
  <si>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</si>
  <si>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</si>
  <si>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</si>
  <si>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</si>
  <si>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</si>
  <si>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</si>
  <si>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</si>
  <si>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</si>
  <si>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</si>
  <si>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</si>
  <si>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</si>
  <si>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</si>
  <si>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</si>
  <si>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</si>
  <si>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</si>
  <si>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</si>
  <si>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</si>
  <si>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</si>
  <si>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</si>
  <si>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</si>
  <si>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</si>
  <si>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</si>
  <si>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</si>
  <si>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</si>
  <si>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</si>
  <si>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</si>
  <si>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</si>
  <si>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</si>
  <si>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</si>
  <si>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</si>
  <si>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</si>
  <si>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</si>
  <si>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</si>
  <si>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</si>
  <si>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</si>
  <si>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</si>
  <si>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</si>
  <si>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</si>
  <si>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</si>
  <si>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</si>
  <si>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</si>
  <si>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</si>
  <si>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</si>
  <si>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</si>
  <si>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</si>
  <si>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</si>
  <si>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</si>
  <si>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</si>
  <si>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</si>
  <si>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</si>
  <si>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</si>
  <si>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</si>
  <si>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</si>
  <si>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</si>
  <si>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</si>
  <si>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</si>
  <si>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</si>
  <si>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</si>
  <si>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</si>
  <si>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</si>
  <si>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</si>
  <si>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</si>
  <si>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</si>
  <si>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</si>
  <si>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</si>
  <si>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</si>
  <si>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</si>
  <si>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</si>
  <si>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</si>
  <si>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</si>
  <si>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</si>
  <si>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</si>
  <si>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</si>
  <si>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</si>
  <si>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</si>
  <si>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</si>
  <si>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</si>
  <si>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</si>
  <si>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</si>
  <si>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</si>
  <si>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</si>
  <si>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</si>
  <si>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</si>
  <si>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</si>
  <si>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</si>
  <si>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</si>
  <si>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</si>
  <si>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</si>
  <si>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</si>
  <si>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</si>
  <si>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</si>
  <si>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</si>
  <si>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</si>
  <si>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</si>
  <si>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</si>
  <si>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</si>
  <si>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</si>
  <si>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</si>
  <si>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</si>
  <si>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</si>
  <si>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</si>
  <si>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</si>
  <si>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</si>
  <si>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</si>
  <si>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</si>
  <si>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</si>
  <si>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</si>
  <si>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</si>
  <si>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</si>
  <si>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</si>
  <si>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</si>
  <si>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</si>
  <si>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</si>
  <si>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</si>
  <si>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</si>
  <si>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</si>
  <si>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</si>
  <si>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</si>
  <si>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</si>
  <si>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</si>
  <si>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</si>
  <si>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</si>
  <si>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</si>
  <si>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</si>
  <si>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</si>
  <si>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</si>
  <si>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</si>
  <si>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</si>
  <si>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</si>
  <si>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</si>
  <si>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</si>
  <si>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</si>
  <si>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</si>
  <si>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</si>
  <si>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</si>
  <si>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</si>
  <si>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</si>
  <si>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</si>
  <si>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</si>
  <si>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</si>
  <si>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</si>
  <si>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</si>
  <si>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</si>
  <si>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</si>
  <si>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</si>
  <si>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</si>
  <si>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</si>
  <si>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</si>
  <si>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</si>
  <si>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</si>
  <si>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</si>
  <si>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</si>
  <si>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</si>
  <si>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</si>
  <si>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</si>
  <si>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</si>
  <si>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</si>
  <si>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</si>
  <si>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</si>
  <si>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</si>
  <si>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</si>
  <si>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</si>
  <si>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</si>
  <si>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</si>
  <si>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</si>
  <si>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</si>
  <si>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</si>
  <si>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</si>
  <si>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</si>
  <si>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</si>
  <si>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</si>
  <si>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</si>
  <si>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</si>
  <si>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</si>
  <si>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</si>
  <si>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</si>
  <si>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</si>
  <si>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</si>
  <si>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</si>
  <si>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</si>
  <si>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</si>
  <si>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</si>
  <si>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</si>
  <si>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</si>
  <si>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</si>
  <si>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</si>
  <si>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</si>
  <si>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</si>
  <si>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</si>
  <si>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</si>
  <si>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</si>
  <si>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</si>
  <si>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</si>
  <si>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</si>
  <si>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</si>
  <si>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</si>
  <si>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</si>
  <si>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</si>
  <si>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</si>
  <si>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</si>
  <si>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</si>
  <si>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</si>
  <si>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</si>
  <si>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</si>
  <si>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</si>
  <si>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</si>
  <si>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</si>
  <si>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</si>
  <si>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</si>
  <si>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</si>
  <si>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</si>
  <si>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</si>
  <si>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</si>
  <si>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</si>
  <si>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</si>
  <si>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</si>
  <si>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</si>
  <si>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</si>
  <si>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</si>
  <si>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</si>
  <si>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</si>
  <si>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</si>
  <si>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</si>
  <si>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</si>
  <si>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</si>
  <si>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</si>
  <si>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</si>
  <si>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</si>
  <si>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</si>
  <si>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</si>
  <si>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</si>
  <si>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</si>
  <si>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</si>
  <si>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</si>
  <si>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</si>
  <si>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</si>
  <si>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</si>
  <si>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</si>
  <si>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</si>
  <si>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</si>
  <si>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</si>
  <si>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</si>
  <si>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</si>
  <si>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</si>
  <si>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</si>
  <si>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</si>
  <si>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</si>
  <si>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</si>
  <si>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</si>
  <si>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</si>
  <si>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</si>
  <si>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</si>
  <si>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</si>
  <si>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</si>
  <si>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</si>
  <si>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</si>
  <si>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</si>
  <si>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</si>
  <si>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</si>
  <si>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</si>
  <si>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</si>
  <si>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</si>
  <si>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</si>
  <si>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</si>
  <si>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</si>
  <si>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</si>
  <si>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</si>
  <si>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</si>
  <si>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</si>
  <si>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</si>
  <si>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</si>
  <si>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</si>
  <si>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</si>
  <si>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</si>
  <si>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</si>
  <si>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</si>
  <si>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</si>
  <si>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</si>
  <si>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</si>
  <si>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</si>
  <si>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</si>
  <si>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</si>
  <si>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</si>
  <si>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</si>
  <si>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</si>
  <si>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</si>
  <si>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</si>
  <si>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</si>
  <si>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</si>
  <si>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</si>
  <si>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</si>
  <si>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</si>
  <si>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</si>
  <si>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</si>
  <si>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</si>
  <si>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</si>
  <si>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</si>
  <si>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</si>
  <si>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</si>
  <si>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</si>
  <si>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</si>
  <si>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</si>
  <si>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</si>
  <si>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</si>
  <si>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</si>
  <si>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</si>
  <si>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</si>
  <si>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</si>
  <si>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</si>
  <si>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</si>
  <si>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</si>
  <si>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</si>
  <si>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</si>
  <si>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</si>
  <si>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</si>
  <si>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</si>
  <si>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</si>
  <si>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</si>
  <si>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</si>
  <si>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</si>
  <si>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</si>
  <si>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</si>
  <si>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</si>
  <si>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</si>
  <si>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</si>
  <si>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</si>
  <si>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</si>
  <si>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</si>
  <si>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</si>
  <si>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</si>
  <si>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</si>
  <si>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</si>
  <si>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</si>
  <si>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</si>
  <si>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</si>
  <si>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</si>
  <si>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</si>
  <si>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</si>
  <si>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</si>
  <si>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</si>
  <si>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</si>
  <si>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</si>
  <si>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</si>
  <si>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</si>
  <si>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</si>
  <si>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</si>
  <si>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</si>
  <si>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</si>
  <si>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</si>
  <si>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</si>
  <si>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</si>
  <si>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</si>
  <si>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</si>
  <si>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</si>
  <si>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</si>
  <si>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</si>
  <si>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</si>
  <si>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</si>
  <si>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</si>
  <si>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</si>
  <si>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</si>
  <si>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</si>
  <si>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</si>
  <si>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</si>
  <si>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</si>
  <si>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</si>
  <si>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</si>
  <si>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</si>
  <si>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</si>
  <si>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</si>
  <si>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</si>
  <si>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</si>
  <si>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</si>
  <si>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</si>
  <si>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</si>
  <si>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</si>
  <si>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</si>
  <si>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</si>
  <si>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</si>
  <si>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</si>
  <si>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</si>
  <si>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</si>
  <si>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</si>
  <si>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</si>
  <si>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</si>
  <si>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</si>
  <si>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</si>
  <si>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</si>
  <si>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</si>
  <si>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</si>
  <si>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</si>
  <si>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</si>
  <si>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</si>
  <si>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</si>
  <si>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</si>
  <si>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</si>
  <si>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</si>
  <si>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</si>
  <si>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</si>
  <si>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</si>
  <si>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</si>
  <si>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</si>
  <si>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</si>
  <si>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</si>
  <si>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</si>
  <si>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</si>
  <si>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</si>
  <si>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</si>
  <si>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</si>
  <si>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</si>
  <si>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</si>
  <si>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</si>
  <si>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</si>
  <si>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</si>
  <si>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</si>
  <si>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</si>
  <si>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</si>
  <si>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</si>
  <si>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</si>
  <si>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</si>
  <si>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</si>
  <si>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</si>
  <si>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</si>
  <si>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</si>
  <si>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</si>
  <si>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</si>
  <si>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</si>
  <si>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</si>
  <si>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</si>
  <si>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</si>
  <si>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</si>
  <si>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</si>
  <si>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</si>
  <si>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</si>
  <si>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</si>
  <si>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</si>
  <si>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</si>
  <si>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</si>
  <si>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</si>
  <si>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</si>
  <si>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</si>
  <si>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</si>
  <si>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</si>
  <si>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</si>
  <si>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</si>
  <si>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</si>
  <si>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</si>
  <si>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</si>
  <si>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</si>
  <si>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</si>
  <si>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</si>
  <si>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</si>
  <si>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</si>
  <si>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</si>
  <si>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</si>
  <si>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</si>
  <si>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</si>
  <si>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</si>
  <si>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</si>
  <si>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</si>
  <si>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</si>
  <si>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</si>
  <si>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</si>
  <si>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</si>
  <si>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</si>
  <si>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</si>
  <si>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</si>
  <si>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</si>
  <si>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</si>
  <si>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</si>
  <si>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</si>
  <si>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</si>
  <si>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</si>
  <si>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</si>
  <si>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</si>
  <si>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</si>
  <si>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</si>
  <si>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</si>
  <si>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</si>
  <si>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</si>
  <si>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</si>
  <si>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</si>
  <si>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</si>
  <si>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</si>
  <si>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</si>
  <si>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</si>
  <si>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</si>
  <si>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</si>
  <si>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</si>
  <si>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</si>
  <si>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</si>
  <si>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</si>
  <si>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</si>
  <si>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</si>
  <si>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</si>
  <si>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</si>
  <si>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</si>
  <si>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</si>
  <si>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</si>
  <si>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</si>
  <si>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</si>
  <si>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</si>
  <si>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</si>
  <si>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</si>
  <si>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</si>
  <si>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</si>
  <si>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</si>
  <si>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</si>
  <si>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</si>
  <si>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</si>
  <si>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</si>
  <si>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</si>
  <si>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</si>
  <si>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</si>
  <si>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</si>
  <si>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</si>
  <si>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</si>
  <si>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</si>
  <si>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</si>
  <si>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</si>
  <si>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</si>
  <si>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</si>
  <si>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</si>
  <si>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</si>
  <si>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</si>
  <si>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</si>
  <si>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</si>
  <si>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</si>
  <si>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</si>
  <si>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</si>
  <si>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</si>
  <si>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</si>
  <si>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</si>
  <si>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</si>
  <si>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</si>
  <si>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</si>
  <si>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</si>
  <si>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</si>
  <si>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</si>
  <si>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</si>
  <si>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</si>
  <si>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</si>
  <si>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</si>
  <si>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</si>
  <si>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</si>
  <si>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</si>
  <si>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</si>
  <si>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</si>
  <si>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</si>
  <si>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</si>
  <si>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</si>
  <si>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</si>
  <si>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</si>
  <si>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</si>
  <si>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</si>
  <si>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</si>
  <si>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</si>
  <si>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</si>
  <si>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</si>
  <si>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</si>
  <si>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</si>
  <si>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</si>
  <si>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</si>
  <si>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</si>
  <si>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</si>
  <si>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</si>
  <si>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</si>
  <si>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</si>
  <si>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</si>
  <si>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</si>
  <si>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</si>
  <si>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</si>
  <si>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</si>
  <si>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</si>
  <si>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</si>
  <si>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</si>
  <si>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</si>
  <si>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</si>
  <si>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</si>
  <si>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</si>
  <si>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</si>
  <si>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</si>
  <si>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</si>
  <si>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</si>
  <si>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</si>
  <si>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</si>
  <si>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</si>
  <si>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</si>
  <si>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</si>
  <si>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</si>
  <si>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</si>
  <si>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</si>
  <si>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</si>
  <si>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</si>
  <si>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</si>
  <si>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</si>
  <si>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</si>
  <si>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</si>
  <si>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</si>
  <si>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</si>
  <si>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</si>
  <si>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</si>
  <si>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</si>
  <si>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</si>
  <si>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</si>
  <si>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</si>
  <si>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</si>
  <si>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</si>
  <si>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</si>
  <si>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</si>
  <si>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</si>
  <si>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</si>
  <si>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</si>
  <si>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</si>
  <si>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</si>
  <si>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</si>
  <si>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</si>
  <si>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</si>
  <si>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</si>
  <si>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</si>
  <si>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</si>
  <si>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</si>
  <si>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</si>
  <si>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</si>
  <si>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</si>
  <si>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</si>
  <si>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</si>
  <si>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</si>
  <si>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</si>
  <si>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</si>
  <si>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</si>
  <si>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</si>
  <si>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</si>
  <si>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</si>
  <si>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</si>
  <si>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</si>
  <si>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</si>
  <si>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</si>
  <si>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</si>
  <si>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</si>
  <si>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</si>
  <si>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</si>
  <si>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</si>
  <si>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</si>
  <si>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</si>
  <si>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</si>
  <si>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</si>
  <si>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</si>
  <si>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</si>
  <si>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</si>
  <si>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</si>
  <si>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</si>
  <si>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</si>
  <si>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</si>
  <si>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</si>
  <si>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</si>
  <si>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</si>
  <si>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</si>
  <si>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</si>
  <si>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</si>
  <si>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</si>
  <si>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</si>
  <si>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</si>
  <si>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</si>
  <si>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</si>
  <si>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</si>
  <si>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</si>
  <si>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</si>
  <si>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</si>
  <si>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</si>
  <si>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</si>
  <si>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</si>
  <si>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</si>
  <si>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</si>
  <si>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</si>
  <si>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</si>
  <si>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</si>
  <si>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</si>
  <si>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</si>
  <si>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</si>
  <si>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</si>
  <si>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</si>
  <si>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</si>
  <si>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</si>
  <si>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</si>
  <si>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</si>
  <si>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</si>
  <si>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</si>
  <si>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</si>
  <si>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</si>
  <si>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</si>
  <si>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</si>
  <si>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</si>
  <si>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</si>
  <si>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</si>
  <si>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</si>
  <si>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</si>
  <si>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</si>
  <si>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</si>
  <si>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</si>
  <si>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</si>
  <si>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</si>
  <si>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</si>
  <si>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</si>
  <si>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</si>
  <si>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</si>
  <si>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</si>
  <si>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</si>
  <si>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</si>
  <si>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</si>
  <si>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</si>
  <si>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</si>
  <si>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</si>
  <si>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</si>
  <si>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</si>
  <si>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</si>
  <si>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</si>
  <si>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</si>
  <si>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</si>
  <si>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</si>
  <si>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</si>
  <si>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</si>
  <si>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</si>
  <si>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</si>
  <si>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</si>
  <si>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</si>
  <si>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</si>
  <si>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</si>
  <si>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</si>
  <si>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</si>
  <si>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</si>
  <si>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</si>
  <si>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</si>
  <si>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</si>
  <si>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</si>
  <si>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</si>
  <si>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</si>
  <si>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</si>
  <si>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</si>
  <si>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</si>
  <si>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</si>
  <si>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</si>
  <si>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</si>
  <si>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</si>
  <si>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</si>
  <si>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</si>
  <si>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</si>
  <si>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</si>
  <si>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</si>
  <si>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</si>
  <si>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</si>
  <si>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</si>
  <si>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</si>
  <si>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</si>
  <si>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</si>
  <si>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</si>
  <si>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</si>
  <si>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</si>
  <si>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</si>
  <si>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</si>
  <si>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</si>
  <si>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</si>
  <si>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</si>
  <si>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</si>
  <si>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</si>
  <si>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</si>
  <si>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</si>
  <si>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</si>
  <si>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</si>
  <si>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</si>
  <si>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</si>
  <si>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</si>
  <si>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</si>
  <si>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</si>
  <si>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</si>
  <si>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</si>
  <si>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</si>
  <si>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</si>
  <si>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</si>
  <si>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</si>
  <si>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</si>
  <si>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</si>
  <si>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</si>
  <si>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</si>
  <si>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</si>
  <si>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</si>
  <si>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</si>
  <si>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</si>
  <si>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</si>
  <si>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</si>
  <si>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</si>
  <si>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</si>
  <si>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</si>
  <si>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</si>
  <si>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</si>
  <si>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</si>
  <si>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</si>
  <si>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</si>
  <si>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</si>
  <si>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</si>
  <si>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</si>
  <si>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</si>
  <si>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</si>
  <si>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</si>
  <si>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</si>
  <si>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</si>
  <si>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</si>
  <si>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</si>
  <si>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</si>
  <si>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</si>
  <si>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</si>
  <si>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</si>
  <si>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</si>
  <si>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</si>
  <si>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</si>
  <si>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</si>
  <si>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</si>
  <si>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</si>
  <si>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</si>
  <si>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</si>
  <si>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</si>
  <si>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</si>
  <si>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</si>
  <si>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</si>
  <si>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</si>
  <si>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</si>
  <si>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</si>
  <si>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</si>
  <si>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</si>
  <si>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</si>
  <si>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</si>
  <si>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</si>
  <si>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</si>
  <si>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</si>
  <si>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</si>
  <si>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</si>
  <si>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</si>
  <si>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</si>
  <si>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</si>
  <si>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</si>
  <si>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</si>
  <si>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</si>
  <si>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</si>
  <si>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</si>
  <si>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</si>
  <si>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</si>
  <si>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</si>
  <si>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</si>
  <si>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</si>
  <si>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</si>
  <si>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</si>
  <si>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</si>
  <si>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</si>
  <si>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</si>
  <si>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</si>
  <si>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</si>
  <si>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</si>
  <si>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</si>
  <si>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</si>
  <si>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</si>
  <si>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</si>
  <si>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</si>
  <si>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</si>
  <si>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</si>
  <si>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</si>
  <si>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</si>
  <si>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</si>
  <si>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</si>
  <si>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</si>
  <si>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</si>
  <si>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</si>
  <si>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</si>
  <si>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</si>
  <si>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</si>
  <si>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</si>
  <si>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</si>
  <si>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</si>
  <si>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</si>
  <si>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</si>
  <si>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</si>
  <si>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</si>
  <si>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</si>
  <si>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</si>
  <si>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</si>
  <si>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</si>
  <si>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</si>
  <si>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</si>
  <si>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</si>
  <si>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</si>
  <si>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</si>
  <si>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</si>
  <si>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</si>
  <si>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</si>
  <si>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</si>
  <si>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</si>
  <si>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</si>
  <si>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</si>
  <si>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</si>
  <si>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</si>
  <si>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</si>
  <si>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</si>
  <si>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</si>
  <si>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</si>
  <si>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</si>
  <si>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</si>
  <si>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</si>
  <si>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</si>
  <si>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</si>
  <si>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</si>
  <si>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</si>
  <si>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</si>
  <si>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</si>
  <si>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</si>
  <si>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</si>
  <si>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</si>
  <si>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</si>
  <si>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</si>
  <si>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</si>
  <si>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</si>
  <si>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</si>
  <si>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</si>
  <si>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</si>
  <si>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</si>
  <si>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</si>
  <si>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</si>
  <si>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</si>
  <si>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</si>
  <si>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</si>
  <si>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</si>
  <si>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</si>
  <si>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</si>
  <si>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</si>
  <si>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</si>
  <si>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</si>
  <si>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</si>
  <si>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</si>
  <si>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</si>
  <si>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</si>
  <si>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</si>
  <si>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</si>
  <si>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</si>
  <si>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</si>
  <si>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</si>
  <si>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</si>
  <si>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</si>
  <si>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</si>
  <si>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</si>
  <si>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</si>
  <si>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</si>
  <si>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</si>
  <si>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</si>
  <si>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</si>
  <si>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</si>
  <si>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</si>
  <si>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</si>
  <si>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</si>
  <si>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</si>
  <si>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</si>
  <si>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</si>
  <si>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</si>
  <si>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</si>
  <si>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</si>
  <si>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</si>
  <si>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</si>
  <si>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</si>
  <si>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</si>
  <si>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</si>
  <si>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</si>
  <si>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</si>
  <si>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</si>
  <si>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</si>
  <si>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</si>
  <si>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</si>
  <si>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</si>
  <si>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</si>
  <si>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</si>
  <si>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</si>
  <si>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</si>
  <si>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</si>
  <si>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</si>
  <si>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</si>
  <si>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</si>
  <si>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</si>
  <si>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</si>
  <si>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</si>
  <si>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</si>
  <si>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</si>
  <si>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</si>
  <si>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</si>
  <si>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</si>
  <si>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</si>
  <si>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</si>
  <si>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</si>
  <si>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</si>
  <si>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</si>
  <si>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</si>
  <si>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</si>
  <si>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</si>
  <si>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</si>
  <si>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</si>
  <si>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</si>
  <si>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</si>
  <si>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</si>
  <si>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</si>
  <si>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</si>
  <si>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</si>
  <si>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</si>
  <si>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</si>
  <si>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</si>
  <si>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</si>
  <si>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</si>
  <si>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</si>
  <si>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</si>
  <si>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</si>
  <si>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</si>
  <si>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</si>
  <si>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</si>
  <si>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</si>
  <si>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</si>
  <si>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</si>
  <si>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</si>
  <si>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</si>
  <si>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</si>
  <si>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</si>
  <si>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</si>
  <si>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</si>
  <si>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</si>
  <si>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</si>
  <si>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</si>
  <si>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</si>
  <si>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</si>
  <si>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</si>
  <si>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</si>
  <si>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</si>
  <si>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</si>
  <si>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</si>
  <si>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</si>
  <si>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</si>
  <si>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</si>
  <si>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</si>
  <si>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</si>
  <si>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</si>
  <si>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</si>
  <si>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</si>
  <si>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</si>
  <si>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</si>
  <si>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</si>
  <si>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</si>
  <si>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</si>
  <si>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</si>
  <si>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</si>
  <si>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</si>
  <si>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</si>
  <si>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</si>
  <si>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</si>
  <si>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</si>
  <si>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</si>
  <si>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</si>
  <si>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</si>
  <si>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</si>
  <si>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</si>
  <si>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</si>
  <si>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</si>
  <si>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</si>
  <si>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</si>
  <si>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</si>
  <si>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</si>
  <si>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</si>
  <si>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</si>
  <si>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</si>
  <si>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</si>
  <si>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</si>
  <si>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</si>
  <si>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</si>
  <si>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</si>
  <si>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</si>
  <si>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</si>
  <si>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</si>
  <si>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</si>
  <si>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</si>
  <si>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</si>
  <si>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</si>
  <si>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</si>
  <si>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</si>
  <si>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</si>
  <si>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</si>
  <si>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</si>
  <si>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</si>
  <si>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</si>
  <si>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</si>
  <si>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</si>
  <si>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</si>
  <si>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</si>
  <si>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</si>
  <si>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</si>
  <si>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</si>
  <si>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</si>
  <si>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</si>
  <si>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</si>
  <si>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</si>
  <si>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</si>
  <si>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</si>
  <si>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</si>
  <si>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</si>
  <si>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</si>
  <si>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</si>
  <si>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</si>
  <si>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</si>
  <si>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</si>
  <si>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</si>
  <si>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</si>
  <si>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</si>
  <si>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</si>
  <si>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</si>
  <si>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</si>
  <si>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</si>
  <si>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</si>
  <si>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</si>
  <si>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</si>
  <si>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</si>
  <si>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</si>
  <si>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</si>
  <si>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</si>
  <si>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</si>
  <si>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</si>
  <si>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</si>
  <si>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</si>
  <si>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</si>
  <si>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</si>
  <si>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</si>
  <si>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</si>
  <si>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</si>
  <si>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</si>
  <si>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</si>
  <si>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</si>
  <si>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</si>
  <si>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</si>
  <si>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</si>
  <si>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</si>
  <si>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</si>
  <si>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</si>
  <si>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</si>
  <si>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</si>
  <si>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</si>
  <si>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</si>
  <si>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</si>
  <si>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</si>
  <si>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</si>
  <si>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</si>
  <si>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</si>
  <si>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</si>
  <si>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</si>
  <si>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</si>
  <si>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</si>
  <si>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</si>
  <si>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</si>
  <si>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</si>
  <si>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</si>
  <si>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</si>
  <si>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</si>
  <si>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</si>
  <si>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</si>
  <si>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</si>
  <si>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</si>
  <si>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</si>
  <si>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</si>
  <si>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</si>
  <si>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</si>
  <si>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</si>
  <si>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</si>
  <si>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</si>
  <si>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</si>
  <si>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</si>
  <si>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</si>
  <si>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</si>
  <si>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</si>
  <si>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</si>
  <si>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</si>
  <si>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</si>
  <si>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</si>
  <si>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</si>
  <si>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</si>
  <si>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</si>
  <si>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</si>
  <si>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</si>
  <si>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</si>
  <si>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</si>
  <si>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</si>
  <si>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</si>
  <si>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</si>
  <si>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</si>
  <si>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</si>
  <si>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</si>
  <si>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</si>
  <si>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</si>
  <si>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</si>
  <si>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</si>
  <si>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</si>
  <si>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</si>
  <si>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</si>
  <si>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</si>
  <si>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</si>
  <si>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</si>
  <si>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</si>
  <si>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</si>
  <si>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</si>
  <si>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</si>
  <si>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</si>
  <si>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</si>
  <si>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</si>
  <si>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</si>
  <si>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</si>
  <si>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</si>
  <si>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</si>
  <si>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</si>
  <si>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</si>
  <si>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</si>
  <si>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</si>
  <si>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</si>
  <si>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</si>
  <si>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</si>
  <si>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</si>
  <si>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</si>
  <si>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</si>
  <si>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</si>
  <si>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</si>
  <si>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</si>
  <si>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</si>
  <si>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</si>
  <si>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</si>
  <si>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</si>
  <si>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</si>
  <si>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</si>
  <si>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</si>
  <si>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</si>
  <si>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</si>
  <si>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</si>
  <si>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</si>
  <si>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</si>
  <si>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</si>
  <si>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</si>
  <si>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</si>
  <si>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</si>
  <si>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</si>
  <si>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</si>
  <si>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</si>
  <si>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</si>
  <si>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</si>
  <si>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</si>
  <si>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</si>
  <si>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</si>
  <si>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</si>
  <si>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</si>
  <si>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</si>
  <si>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</si>
  <si>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</si>
  <si>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</si>
  <si>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</si>
  <si>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</si>
  <si>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</si>
  <si>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</si>
  <si>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</si>
  <si>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</si>
  <si>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</si>
  <si>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</si>
  <si>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</si>
  <si>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</si>
  <si>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</si>
  <si>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</si>
  <si>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</si>
  <si>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</si>
  <si>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</si>
  <si>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</si>
  <si>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</si>
  <si>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</si>
  <si>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</si>
  <si>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</si>
  <si>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</si>
  <si>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</si>
  <si>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</si>
  <si>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</si>
  <si>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</si>
  <si>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</si>
  <si>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</si>
  <si>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</si>
  <si>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</si>
  <si>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</si>
  <si>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</si>
  <si>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</si>
  <si>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</si>
  <si>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</si>
  <si>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</si>
  <si>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</si>
  <si>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</si>
  <si>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</si>
  <si>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</si>
  <si>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</si>
  <si>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</si>
  <si>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</si>
  <si>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</si>
  <si>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</si>
  <si>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</si>
  <si>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</si>
  <si>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</si>
  <si>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</si>
  <si>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</si>
  <si>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</si>
  <si>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</si>
  <si>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</si>
  <si>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</si>
  <si>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</si>
  <si>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</si>
  <si>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</si>
  <si>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</si>
  <si>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</si>
  <si>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</si>
  <si>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</si>
  <si>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</si>
  <si>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</si>
  <si>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</si>
  <si>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</si>
  <si>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</si>
  <si>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</si>
  <si>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</si>
  <si>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</si>
  <si>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</si>
  <si>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</si>
  <si>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</si>
  <si>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</si>
  <si>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</si>
  <si>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</si>
  <si>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</si>
  <si>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</si>
  <si>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</si>
  <si>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</si>
  <si>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</si>
  <si>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</si>
  <si>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</si>
  <si>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</si>
  <si>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</si>
  <si>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</si>
  <si>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</si>
  <si>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</si>
  <si>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</si>
  <si>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</si>
  <si>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</si>
  <si>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</si>
  <si>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</si>
  <si>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</si>
  <si>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</si>
  <si>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</si>
  <si>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</si>
  <si>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</si>
  <si>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</si>
  <si>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</si>
  <si>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</si>
  <si>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</si>
  <si>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</si>
  <si>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</si>
  <si>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</si>
  <si>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</si>
  <si>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</si>
  <si>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</si>
  <si>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</si>
  <si>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</si>
  <si>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</si>
  <si>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</si>
  <si>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</si>
  <si>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</si>
  <si>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</si>
  <si>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</si>
  <si>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</si>
  <si>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</si>
  <si>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</si>
  <si>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</si>
  <si>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</si>
  <si>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</si>
  <si>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</si>
  <si>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</si>
  <si>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</si>
  <si>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</si>
  <si>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</si>
  <si>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</si>
  <si>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</si>
  <si>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</si>
  <si>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</si>
  <si>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</si>
  <si>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</si>
  <si>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</si>
  <si>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</si>
  <si>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</si>
  <si>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</si>
  <si>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</si>
  <si>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</si>
  <si>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</si>
  <si>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</si>
  <si>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</si>
  <si>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</si>
  <si>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</si>
  <si>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</si>
  <si>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</si>
  <si>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</si>
  <si>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</si>
  <si>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</si>
  <si>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</si>
  <si>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</si>
  <si>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</si>
  <si>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</si>
  <si>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</si>
  <si>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</si>
  <si>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</si>
  <si>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</si>
  <si>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</si>
  <si>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</si>
  <si>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</si>
  <si>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</si>
  <si>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</si>
  <si>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</si>
  <si>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</si>
  <si>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</si>
  <si>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</si>
  <si>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</si>
  <si>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</si>
  <si>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</si>
  <si>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</si>
  <si>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</si>
  <si>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</si>
  <si>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</si>
  <si>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</si>
  <si>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</si>
  <si>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</si>
  <si>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</si>
  <si>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</si>
  <si>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</si>
  <si>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</si>
  <si>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</si>
  <si>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</si>
  <si>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</si>
  <si>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</si>
  <si>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</si>
  <si>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</si>
  <si>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</si>
  <si>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</si>
  <si>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</si>
  <si>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</si>
  <si>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</si>
  <si>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</si>
  <si>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</si>
  <si>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</si>
  <si>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</si>
  <si>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</si>
  <si>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</si>
  <si>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</si>
  <si>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</si>
  <si>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</si>
  <si>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</si>
  <si>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</si>
  <si>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</si>
  <si>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</si>
  <si>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</si>
  <si>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</si>
  <si>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</si>
  <si>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</si>
  <si>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</si>
  <si>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</si>
  <si>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</si>
  <si>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</si>
  <si>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</si>
  <si>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</si>
  <si>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</si>
  <si>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</si>
  <si>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</si>
  <si>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</si>
  <si>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</si>
  <si>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</si>
  <si>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</si>
  <si>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</si>
  <si>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</si>
  <si>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</si>
  <si>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</si>
  <si>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</si>
  <si>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</si>
  <si>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</si>
  <si>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</si>
  <si>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</si>
  <si>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</si>
  <si>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</si>
  <si>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</si>
  <si>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</si>
  <si>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</si>
  <si>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</si>
  <si>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</si>
  <si>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</si>
  <si>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</si>
  <si>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</si>
  <si>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</si>
  <si>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</si>
  <si>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</si>
  <si>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</si>
  <si>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</si>
  <si>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</si>
  <si>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</si>
  <si>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</si>
  <si>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</si>
  <si>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</si>
  <si>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</si>
  <si>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</si>
  <si>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</si>
  <si>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</si>
  <si>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</si>
  <si>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</si>
  <si>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</si>
  <si>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</si>
  <si>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</si>
  <si>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</si>
  <si>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</si>
  <si>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</si>
  <si>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</si>
  <si>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</si>
  <si>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</si>
  <si>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</si>
  <si>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</si>
  <si>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</si>
  <si>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</si>
  <si>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</si>
  <si>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</si>
  <si>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</si>
  <si>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</si>
  <si>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</si>
  <si>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</si>
  <si>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</si>
  <si>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</si>
  <si>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</si>
  <si>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</si>
  <si>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</si>
  <si>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</si>
  <si>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</si>
  <si>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</si>
  <si>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</si>
  <si>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</si>
  <si>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</si>
  <si>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</si>
  <si>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</si>
  <si>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</si>
  <si>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</si>
  <si>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</si>
  <si>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</si>
  <si>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</si>
  <si>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</si>
  <si>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</si>
  <si>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</si>
  <si>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</si>
  <si>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</si>
  <si>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</si>
  <si>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</si>
  <si>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</si>
  <si>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</si>
  <si>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</si>
  <si>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</si>
  <si>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</si>
  <si>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</si>
  <si>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</si>
  <si>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</si>
  <si>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</si>
  <si>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</si>
  <si>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</si>
  <si>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</si>
  <si>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</si>
  <si>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</si>
  <si>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</si>
  <si>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</si>
  <si>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</si>
  <si>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</si>
  <si>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</si>
  <si>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</si>
  <si>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</si>
  <si>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</si>
  <si>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</si>
  <si>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</si>
  <si>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</si>
  <si>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</si>
  <si>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</si>
  <si>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</si>
  <si>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</si>
  <si>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</si>
  <si>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</si>
  <si>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</si>
  <si>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</si>
  <si>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</si>
  <si>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</si>
  <si>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</si>
  <si>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</si>
  <si>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</si>
  <si>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</si>
  <si>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</si>
  <si>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</si>
  <si>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</si>
  <si>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</si>
  <si>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</si>
  <si>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</si>
  <si>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</si>
  <si>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</si>
  <si>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</si>
  <si>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</si>
  <si>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</si>
  <si>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</si>
  <si>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</si>
  <si>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</si>
  <si>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</si>
  <si>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</si>
  <si>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</si>
  <si>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</si>
  <si>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</si>
  <si>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</si>
  <si>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</si>
  <si>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</si>
  <si>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</si>
  <si>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</si>
  <si>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</si>
  <si>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</si>
  <si>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</si>
  <si>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</si>
  <si>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</si>
  <si>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</si>
  <si>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</si>
  <si>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</si>
  <si>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</si>
  <si>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</si>
  <si>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</si>
  <si>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</si>
  <si>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</si>
  <si>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</si>
  <si>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</si>
  <si>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</si>
  <si>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</si>
  <si>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</si>
  <si>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</si>
  <si>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</si>
  <si>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</si>
  <si>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</si>
  <si>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</si>
  <si>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</si>
  <si>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</si>
  <si>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</si>
  <si>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</si>
  <si>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</si>
  <si>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</si>
  <si>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</si>
  <si>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</si>
  <si>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</si>
  <si>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</si>
  <si>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</si>
  <si>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</si>
  <si>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</si>
  <si>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</si>
  <si>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</si>
  <si>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</si>
  <si>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</si>
  <si>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</si>
  <si>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</si>
  <si>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</si>
  <si>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</si>
  <si>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</si>
  <si>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</si>
  <si>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</si>
  <si>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</si>
  <si>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</si>
  <si>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</si>
  <si>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</si>
  <si>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</si>
  <si>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</si>
  <si>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</si>
  <si>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</si>
  <si>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</si>
  <si>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</si>
  <si>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</si>
  <si>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</si>
  <si>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</si>
  <si>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</si>
  <si>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</si>
  <si>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</si>
  <si>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</si>
  <si>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</si>
  <si>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</si>
  <si>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</si>
  <si>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</si>
  <si>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</si>
  <si>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</si>
  <si>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</si>
  <si>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</si>
  <si>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</si>
  <si>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</si>
  <si>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</si>
  <si>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</si>
  <si>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</si>
  <si>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</si>
  <si>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</si>
  <si>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</si>
  <si>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</si>
  <si>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</si>
  <si>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</si>
  <si>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</si>
  <si>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</si>
  <si>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</si>
  <si>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</si>
  <si>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</si>
  <si>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</si>
  <si>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</si>
  <si>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</si>
  <si>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</si>
  <si>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</si>
  <si>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</si>
  <si>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</si>
  <si>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</si>
  <si>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</si>
  <si>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</si>
  <si>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</si>
  <si>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</si>
  <si>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</si>
  <si>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</si>
  <si>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</si>
  <si>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</si>
  <si>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</si>
  <si>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</si>
  <si>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</si>
  <si>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</si>
  <si>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</si>
  <si>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</si>
  <si>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</si>
  <si>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</si>
  <si>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</si>
  <si>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</si>
  <si>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</si>
  <si>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</si>
  <si>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</si>
  <si>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</si>
  <si>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</si>
  <si>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</si>
  <si>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</si>
  <si>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</si>
  <si>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</si>
  <si>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</si>
  <si>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</si>
  <si>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</si>
  <si>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</si>
  <si>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</si>
  <si>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</si>
  <si>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</si>
  <si>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</si>
  <si>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</si>
  <si>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</si>
  <si>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</si>
  <si>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</si>
  <si>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</si>
  <si>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</si>
  <si>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</si>
  <si>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</si>
  <si>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</si>
  <si>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</si>
  <si>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</si>
  <si>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</si>
  <si>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</si>
  <si>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</si>
  <si>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</si>
  <si>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</si>
  <si>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</si>
  <si>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</si>
  <si>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</si>
  <si>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</si>
  <si>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</si>
  <si>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</si>
  <si>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</si>
  <si>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</si>
  <si>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</si>
  <si>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</si>
  <si>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</si>
  <si>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</si>
  <si>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</si>
  <si>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</si>
  <si>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</si>
  <si>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</si>
  <si>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</si>
  <si>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</si>
  <si>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</si>
  <si>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</si>
  <si>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</si>
  <si>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</si>
  <si>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</si>
  <si>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</si>
  <si>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</si>
  <si>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</si>
  <si>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</si>
  <si>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</si>
  <si>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</si>
  <si>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</si>
  <si>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</si>
  <si>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</si>
  <si>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</si>
  <si>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</si>
  <si>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</si>
  <si>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</si>
  <si>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</si>
  <si>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</si>
  <si>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</si>
  <si>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</si>
  <si>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</si>
  <si>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</si>
  <si>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</si>
  <si>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</si>
  <si>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</si>
  <si>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</si>
  <si>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</si>
  <si>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</si>
  <si>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</si>
  <si>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</si>
  <si>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</si>
  <si>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</si>
  <si>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</si>
  <si>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</si>
  <si>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</si>
  <si>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</si>
  <si>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</si>
  <si>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</si>
  <si>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</si>
  <si>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</si>
  <si>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</si>
  <si>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</si>
  <si>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</si>
  <si>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</si>
  <si>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</si>
  <si>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</si>
  <si>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</si>
  <si>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</si>
  <si>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</si>
  <si>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</si>
  <si>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</si>
  <si>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</si>
  <si>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</si>
  <si>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</si>
  <si>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</si>
  <si>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</si>
  <si>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</si>
  <si>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</si>
  <si>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</si>
  <si>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</si>
  <si>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</si>
  <si>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</si>
  <si>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</si>
  <si>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</si>
  <si>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</si>
  <si>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</si>
  <si>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</si>
  <si>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</si>
  <si>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</si>
  <si>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</si>
  <si>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</si>
  <si>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</si>
  <si>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</si>
  <si>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</si>
  <si>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</si>
  <si>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</si>
  <si>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</si>
  <si>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</si>
  <si>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</si>
  <si>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</si>
  <si>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</si>
  <si>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</si>
  <si>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</si>
  <si>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</si>
  <si>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</si>
  <si>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</si>
  <si>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</si>
  <si>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</si>
  <si>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</si>
  <si>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</si>
  <si>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</si>
  <si>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</si>
  <si>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</si>
  <si>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</si>
  <si>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</si>
  <si>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</si>
  <si>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</si>
  <si>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</si>
  <si>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</si>
  <si>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</si>
  <si>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</si>
  <si>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</si>
  <si>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</si>
  <si>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</si>
  <si>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</si>
  <si>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</si>
  <si>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</si>
  <si>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</si>
  <si>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</si>
  <si>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</si>
  <si>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</si>
  <si>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</si>
  <si>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</si>
  <si>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</si>
  <si>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</si>
  <si>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</si>
  <si>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</si>
  <si>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</si>
  <si>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</si>
  <si>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</si>
  <si>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</si>
  <si>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</si>
  <si>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</si>
  <si>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</si>
  <si>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</si>
  <si>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</si>
  <si>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</si>
  <si>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</si>
  <si>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</si>
  <si>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</si>
  <si>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</si>
  <si>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</si>
  <si>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</si>
  <si>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</si>
  <si>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</si>
  <si>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</si>
  <si>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</si>
  <si>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</si>
  <si>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</si>
  <si>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</si>
  <si>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</si>
  <si>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</si>
  <si>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</si>
  <si>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</si>
  <si>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</si>
  <si>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</si>
  <si>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</si>
  <si>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</si>
  <si>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</si>
  <si>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</si>
  <si>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</si>
  <si>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</si>
  <si>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</si>
  <si>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</si>
  <si>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</si>
  <si>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</si>
  <si>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</si>
  <si>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</si>
  <si>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</si>
  <si>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</si>
  <si>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</si>
  <si>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</si>
  <si>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</si>
  <si>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</si>
  <si>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</si>
  <si>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</si>
  <si>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</si>
  <si>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</si>
  <si>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</si>
  <si>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</si>
  <si>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</si>
  <si>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</si>
  <si>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</si>
  <si>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</si>
  <si>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</si>
  <si>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</si>
  <si>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</si>
  <si>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</si>
  <si>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</si>
  <si>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</si>
  <si>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</si>
  <si>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</si>
  <si>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</si>
  <si>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</si>
  <si>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</si>
  <si>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</si>
  <si>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</si>
  <si>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</si>
  <si>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</si>
  <si>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</si>
  <si>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</si>
  <si>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</si>
  <si>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</si>
  <si>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</si>
  <si>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</si>
  <si>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</si>
  <si>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</si>
  <si>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</si>
  <si>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</si>
  <si>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</si>
  <si>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</si>
  <si>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</si>
  <si>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</si>
  <si>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</si>
  <si>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</si>
  <si>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</si>
  <si>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</si>
  <si>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</si>
  <si>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</si>
  <si>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</si>
  <si>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</si>
  <si>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</si>
  <si>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</si>
  <si>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</si>
  <si>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</si>
  <si>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</si>
  <si>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</si>
  <si>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</si>
  <si>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</si>
  <si>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</si>
  <si>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</si>
  <si>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</si>
  <si>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</si>
  <si>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</si>
  <si>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</si>
  <si>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</si>
  <si>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</si>
  <si>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</si>
  <si>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</si>
  <si>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</si>
  <si>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</si>
  <si>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</si>
  <si>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</si>
  <si>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</si>
  <si>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</si>
  <si>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</si>
  <si>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</si>
  <si>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</si>
  <si>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</si>
  <si>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</si>
  <si>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</si>
  <si>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</si>
  <si>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</si>
  <si>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</si>
  <si>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</si>
  <si>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</si>
  <si>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</si>
  <si>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</si>
  <si>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</si>
  <si>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</si>
  <si>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</si>
  <si>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</si>
  <si>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</si>
  <si>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</si>
  <si>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</si>
  <si>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</si>
  <si>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</si>
  <si>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</si>
  <si>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</si>
  <si>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</si>
  <si>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</si>
  <si>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</si>
  <si>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</si>
  <si>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</si>
  <si>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</si>
  <si>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</si>
  <si>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</si>
  <si>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</si>
  <si>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</si>
  <si>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</si>
  <si>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</si>
  <si>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</si>
  <si>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</si>
  <si>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</si>
  <si>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</si>
  <si>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</si>
  <si>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</si>
  <si>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</si>
  <si>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</si>
  <si>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</si>
  <si>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</si>
  <si>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</si>
  <si>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</si>
  <si>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</si>
  <si>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</si>
  <si>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</si>
  <si>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</si>
  <si>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</si>
  <si>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</si>
  <si>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</si>
  <si>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</si>
  <si>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</si>
  <si>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</si>
  <si>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</si>
  <si>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</si>
  <si>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</si>
  <si>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</si>
  <si>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</si>
  <si>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</si>
  <si>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</si>
  <si>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</si>
  <si>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</si>
  <si>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</si>
  <si>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</si>
  <si>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</si>
  <si>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</si>
  <si>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</si>
  <si>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</si>
  <si>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</si>
  <si>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</si>
  <si>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</si>
  <si>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</si>
  <si>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</si>
  <si>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</si>
  <si>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</si>
  <si>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</si>
  <si>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</si>
  <si>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</si>
  <si>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</si>
  <si>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</si>
  <si>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</si>
  <si>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</si>
  <si>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</si>
  <si>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</si>
  <si>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</si>
  <si>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</si>
  <si>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</si>
  <si>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</si>
  <si>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</si>
  <si>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</si>
  <si>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</si>
  <si>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</si>
  <si>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</si>
  <si>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</si>
  <si>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</si>
  <si>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</si>
  <si>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</si>
  <si>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</si>
  <si>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</si>
  <si>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</si>
  <si>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</si>
  <si>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</si>
  <si>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</si>
  <si>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</si>
  <si>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</si>
  <si>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</si>
  <si>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</si>
  <si>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</si>
  <si>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</si>
  <si>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</si>
  <si>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</si>
  <si>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</si>
  <si>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</si>
  <si>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</si>
  <si>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</si>
  <si>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</si>
  <si>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</si>
  <si>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</si>
  <si>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</si>
  <si>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</si>
  <si>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</si>
  <si>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</si>
  <si>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</si>
  <si>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</si>
  <si>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</si>
  <si>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</si>
  <si>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</si>
  <si>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</si>
  <si>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</si>
  <si>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</si>
  <si>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</si>
  <si>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</si>
  <si>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</si>
  <si>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</si>
  <si>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</si>
  <si>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</si>
  <si>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</si>
  <si>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</si>
  <si>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</si>
  <si>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</si>
  <si>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</si>
  <si>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</si>
  <si>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</si>
  <si>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</si>
  <si>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</si>
  <si>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</si>
  <si>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</si>
  <si>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</si>
  <si>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</si>
  <si>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</si>
  <si>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</si>
  <si>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</si>
  <si>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</si>
  <si>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</si>
  <si>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</si>
  <si>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</si>
  <si>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</si>
  <si>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</si>
  <si>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</si>
  <si>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</si>
  <si>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</si>
  <si>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</si>
  <si>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</si>
  <si>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</si>
  <si>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</si>
  <si>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</si>
  <si>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</si>
  <si>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</si>
  <si>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</si>
  <si>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</si>
  <si>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</si>
  <si>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</si>
  <si>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</si>
  <si>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</si>
  <si>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</si>
  <si>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</si>
  <si>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</si>
  <si>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</si>
  <si>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</si>
  <si>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</si>
  <si>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</si>
  <si>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</si>
  <si>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</si>
  <si>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</si>
  <si>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</si>
  <si>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</si>
  <si>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</si>
  <si>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</si>
  <si>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</si>
  <si>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</si>
  <si>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</si>
  <si>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</si>
  <si>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</si>
  <si>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</si>
  <si>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</si>
  <si>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</si>
  <si>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</si>
  <si>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</si>
  <si>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</si>
  <si>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</si>
  <si>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</si>
  <si>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</si>
  <si>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</si>
  <si>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</si>
  <si>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</si>
  <si>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</si>
  <si>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</si>
  <si>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</si>
  <si>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</si>
  <si>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</si>
  <si>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</si>
  <si>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</si>
  <si>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</si>
  <si>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</si>
  <si>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</si>
  <si>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</si>
  <si>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</si>
  <si>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</si>
  <si>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</si>
  <si>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</si>
  <si>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</si>
  <si>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</si>
  <si>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</si>
  <si>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</si>
  <si>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</si>
  <si>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</si>
  <si>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</si>
  <si>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</si>
  <si>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</si>
  <si>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</si>
  <si>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</si>
  <si>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</si>
  <si>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</si>
  <si>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</si>
  <si>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</si>
  <si>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</si>
  <si>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</si>
  <si>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</si>
  <si>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</si>
  <si>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</si>
  <si>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</si>
  <si>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</si>
  <si>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</si>
  <si>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</si>
  <si>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</si>
  <si>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</si>
  <si>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</si>
  <si>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</si>
  <si>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</si>
  <si>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</si>
  <si>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</si>
  <si>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</si>
  <si>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</si>
  <si>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</si>
  <si>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</si>
  <si>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</si>
  <si>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</si>
  <si>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</si>
  <si>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</si>
  <si>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</si>
  <si>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</si>
  <si>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</si>
  <si>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</si>
  <si>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</si>
  <si>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</si>
  <si>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</si>
  <si>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</si>
  <si>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</si>
  <si>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</si>
  <si>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</si>
  <si>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</si>
  <si>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</si>
  <si>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</si>
  <si>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</si>
  <si>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</si>
  <si>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</si>
  <si>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</si>
  <si>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</si>
  <si>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</si>
  <si>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</si>
  <si>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</si>
  <si>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</si>
  <si>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</si>
  <si>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</si>
  <si>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</si>
  <si>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</si>
  <si>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</si>
  <si>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</si>
  <si>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</si>
  <si>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</si>
  <si>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</si>
  <si>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</si>
  <si>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</si>
  <si>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</si>
  <si>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</si>
  <si>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</si>
  <si>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</si>
  <si>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</si>
  <si>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</si>
  <si>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</si>
  <si>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</si>
  <si>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</si>
  <si>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</si>
  <si>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</si>
  <si>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</si>
  <si>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</si>
  <si>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</si>
  <si>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</si>
  <si>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</si>
  <si>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</si>
  <si>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</si>
  <si>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</si>
  <si>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</si>
  <si>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</si>
  <si>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</si>
  <si>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</si>
  <si>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</si>
  <si>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</si>
  <si>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</si>
  <si>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</si>
  <si>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</si>
  <si>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</si>
  <si>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</si>
  <si>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</si>
  <si>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</si>
  <si>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</si>
  <si>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</si>
  <si>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</si>
  <si>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</si>
  <si>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</si>
  <si>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</si>
  <si>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</si>
  <si>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</si>
  <si>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</si>
  <si>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</si>
  <si>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</si>
  <si>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</si>
  <si>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</si>
  <si>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</si>
  <si>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</si>
  <si>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</si>
  <si>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</si>
  <si>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</si>
  <si>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</si>
  <si>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</si>
  <si>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</si>
  <si>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</si>
  <si>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</si>
  <si>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</si>
  <si>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</si>
  <si>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</si>
  <si>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</si>
  <si>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</si>
  <si>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</si>
  <si>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</si>
  <si>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</si>
  <si>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</si>
  <si>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</si>
  <si>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</si>
  <si>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</si>
  <si>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</si>
  <si>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</si>
  <si>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</si>
  <si>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</si>
  <si>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</si>
  <si>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</si>
  <si>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</si>
  <si>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</si>
  <si>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</si>
  <si>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</si>
  <si>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</si>
  <si>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</si>
  <si>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</si>
  <si>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</si>
  <si>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</si>
  <si>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</si>
  <si>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</si>
  <si>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</si>
  <si>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</si>
  <si>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</si>
  <si>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</si>
  <si>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</si>
  <si>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</si>
  <si>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</si>
  <si>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</si>
  <si>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</si>
  <si>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</si>
  <si>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</si>
  <si>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</si>
  <si>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</si>
  <si>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</si>
  <si>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</si>
  <si>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</si>
  <si>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</si>
  <si>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</si>
  <si>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</si>
  <si>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</si>
  <si>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</si>
  <si>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</si>
  <si>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</si>
  <si>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</si>
  <si>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</si>
  <si>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</si>
  <si>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</si>
  <si>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</si>
  <si>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</si>
  <si>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</si>
  <si>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</si>
  <si>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</si>
  <si>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</si>
  <si>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</si>
  <si>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</si>
  <si>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</si>
  <si>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</si>
  <si>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</si>
  <si>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</si>
  <si>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</si>
  <si>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</si>
  <si>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</si>
  <si>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</si>
  <si>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</si>
  <si>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</si>
  <si>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</si>
  <si>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</si>
  <si>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</si>
  <si>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</si>
  <si>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</si>
  <si>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</si>
  <si>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</si>
  <si>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</si>
  <si>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</si>
  <si>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</si>
  <si>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</si>
  <si>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</si>
  <si>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</si>
  <si>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</si>
  <si>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</si>
  <si>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</si>
  <si>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</si>
  <si>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</si>
  <si>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</si>
  <si>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</si>
  <si>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</si>
  <si>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</si>
  <si>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</si>
  <si>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</si>
  <si>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</si>
  <si>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</si>
  <si>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</si>
  <si>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</si>
  <si>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</si>
  <si>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</si>
  <si>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</si>
  <si>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</si>
  <si>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</si>
  <si>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</si>
  <si>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</si>
  <si>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</si>
  <si>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</si>
  <si>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</si>
  <si>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</si>
  <si>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</si>
  <si>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</si>
  <si>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</si>
  <si>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</si>
  <si>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</si>
  <si>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</si>
  <si>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</si>
  <si>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</si>
  <si>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</si>
  <si>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</si>
  <si>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</si>
  <si>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</si>
  <si>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</si>
  <si>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</si>
  <si>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</si>
  <si>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</si>
  <si>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</si>
  <si>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</si>
  <si>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</si>
  <si>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</si>
  <si>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</si>
  <si>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</si>
  <si>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</si>
  <si>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</si>
  <si>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</si>
  <si>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</si>
  <si>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</si>
  <si>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</si>
  <si>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</si>
  <si>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</si>
  <si>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</si>
  <si>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</si>
  <si>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</si>
  <si>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</si>
  <si>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</si>
  <si>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</si>
  <si>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</si>
  <si>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</si>
  <si>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</si>
  <si>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</si>
  <si>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</si>
  <si>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</si>
  <si>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</si>
  <si>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</si>
  <si>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</si>
  <si>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</si>
  <si>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</si>
  <si>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</si>
  <si>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</si>
  <si>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</si>
  <si>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</si>
  <si>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</si>
  <si>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</si>
  <si>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</si>
  <si>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</si>
  <si>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</si>
  <si>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</si>
  <si>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</si>
  <si>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</si>
  <si>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</si>
  <si>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</si>
  <si>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</si>
  <si>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</si>
  <si>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</si>
  <si>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</si>
  <si>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</si>
  <si>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</si>
  <si>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</si>
  <si>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</si>
  <si>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</si>
  <si>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</si>
  <si>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</si>
  <si>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</si>
  <si>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</si>
  <si>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</si>
  <si>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</si>
  <si>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</si>
  <si>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</si>
  <si>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</si>
  <si>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</si>
  <si>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</si>
  <si>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</si>
  <si>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</si>
  <si>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</si>
  <si>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</si>
  <si>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</si>
  <si>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</si>
  <si>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</si>
  <si>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</si>
  <si>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</si>
  <si>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</si>
  <si>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</si>
  <si>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</si>
  <si>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</si>
  <si>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</si>
  <si>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</si>
  <si>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</si>
  <si>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</si>
  <si>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</si>
  <si>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</si>
  <si>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</si>
  <si>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</si>
  <si>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</si>
  <si>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</si>
  <si>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</si>
  <si>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</si>
  <si>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</si>
  <si>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</si>
  <si>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</si>
  <si>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</si>
  <si>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</si>
  <si>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</si>
  <si>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</si>
  <si>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</si>
  <si>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</si>
  <si>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</si>
  <si>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</si>
  <si>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</si>
  <si>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</si>
  <si>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</si>
  <si>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</si>
  <si>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</si>
  <si>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</si>
  <si>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</si>
  <si>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</si>
  <si>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</si>
  <si>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</si>
  <si>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</si>
  <si>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</si>
  <si>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</si>
  <si>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</si>
  <si>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</si>
  <si>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</si>
  <si>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</si>
  <si>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</si>
  <si>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</si>
  <si>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</si>
  <si>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</si>
  <si>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</si>
  <si>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</si>
  <si>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</si>
  <si>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</si>
  <si>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</si>
  <si>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</si>
  <si>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</si>
  <si>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</si>
  <si>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</si>
  <si>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</si>
  <si>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</si>
  <si>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</si>
  <si>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</si>
  <si>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</si>
  <si>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</si>
  <si>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</si>
  <si>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</si>
  <si>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</si>
  <si>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</si>
  <si>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</si>
  <si>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</si>
  <si>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</si>
  <si>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</si>
  <si>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</si>
  <si>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</si>
  <si>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</si>
  <si>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</si>
  <si>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</si>
  <si>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</si>
  <si>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</si>
  <si>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</si>
  <si>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</si>
  <si>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</si>
  <si>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</si>
  <si>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</si>
  <si>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</si>
  <si>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</si>
  <si>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</si>
  <si>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</si>
  <si>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</si>
  <si>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</si>
  <si>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</si>
  <si>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</si>
  <si>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</si>
  <si>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</si>
  <si>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</si>
  <si>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</si>
  <si>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</si>
  <si>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</si>
  <si>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</si>
  <si>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</si>
  <si>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</si>
  <si>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</si>
  <si>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</si>
  <si>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</si>
  <si>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</si>
  <si>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</si>
  <si>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</si>
  <si>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</si>
  <si>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</si>
  <si>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</si>
  <si>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</si>
  <si>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</si>
  <si>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</si>
  <si>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</si>
  <si>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</si>
  <si>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</si>
  <si>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</si>
  <si>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</si>
  <si>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</si>
  <si>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</si>
  <si>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</si>
  <si>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</si>
  <si>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</si>
  <si>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</si>
  <si>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</si>
  <si>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</si>
  <si>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</si>
  <si>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</si>
  <si>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</si>
  <si>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</si>
  <si>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</si>
  <si>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</si>
  <si>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</si>
  <si>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</si>
  <si>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</si>
  <si>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</si>
  <si>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</si>
  <si>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</si>
  <si>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</si>
  <si>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</si>
  <si>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</si>
  <si>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</si>
  <si>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</si>
  <si>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</si>
  <si>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</si>
  <si>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</si>
  <si>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</si>
  <si>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</si>
  <si>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</si>
  <si>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</si>
  <si>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</si>
  <si>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</si>
  <si>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</si>
  <si>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</si>
  <si>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</si>
  <si>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</si>
  <si>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</si>
  <si>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</si>
  <si>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</si>
  <si>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</si>
  <si>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</si>
  <si>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</si>
  <si>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</si>
  <si>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</si>
  <si>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</si>
  <si>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</si>
  <si>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</si>
  <si>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</si>
  <si>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</si>
  <si>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</si>
  <si>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</si>
  <si>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</si>
  <si>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</si>
  <si>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</si>
  <si>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</si>
  <si>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</si>
  <si>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</si>
  <si>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</si>
  <si>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</si>
  <si>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</si>
  <si>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</si>
  <si>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</si>
  <si>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</si>
  <si>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</si>
  <si>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</si>
  <si>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</si>
  <si>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</si>
  <si>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</si>
  <si>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</si>
  <si>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</si>
  <si>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</si>
  <si>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</si>
  <si>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</si>
  <si>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</si>
  <si>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</si>
  <si>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</si>
  <si>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</si>
  <si>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</si>
  <si>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</si>
  <si>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</si>
  <si>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</si>
  <si>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</si>
  <si>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</si>
  <si>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</si>
  <si>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</si>
  <si>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</si>
  <si>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</si>
  <si>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</si>
  <si>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</si>
  <si>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</si>
  <si>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</si>
  <si>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</si>
  <si>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</si>
  <si>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</si>
  <si>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</si>
  <si>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</si>
  <si>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</si>
  <si>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</si>
  <si>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</si>
  <si>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</si>
  <si>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</si>
  <si>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</si>
  <si>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</si>
  <si>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</si>
  <si>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</si>
  <si>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</si>
  <si>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</si>
  <si>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</si>
  <si>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</si>
  <si>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</si>
  <si>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</si>
  <si>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</si>
  <si>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</si>
  <si>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</si>
  <si>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</si>
  <si>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</si>
  <si>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</si>
  <si>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</si>
  <si>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</si>
  <si>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</si>
  <si>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</si>
  <si>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</si>
  <si>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</si>
  <si>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</si>
  <si>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</si>
  <si>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</si>
  <si>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</si>
  <si>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</si>
  <si>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</si>
  <si>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</si>
  <si>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</si>
  <si>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</si>
  <si>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</si>
  <si>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</si>
  <si>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</si>
  <si>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</si>
  <si>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</si>
  <si>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</si>
  <si>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</si>
  <si>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</si>
  <si>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</si>
  <si>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</si>
  <si>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</si>
  <si>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</si>
  <si>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</si>
  <si>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</si>
  <si>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</si>
  <si>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</si>
  <si>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</si>
  <si>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</si>
  <si>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</si>
  <si>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</si>
  <si>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</si>
  <si>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</si>
  <si>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</si>
  <si>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</si>
  <si>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</si>
  <si>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</si>
  <si>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</si>
  <si>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</si>
  <si>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</si>
  <si>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</si>
  <si>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</si>
  <si>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</si>
  <si>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</si>
  <si>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</si>
  <si>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</si>
  <si>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</si>
  <si>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</si>
  <si>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</si>
  <si>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</si>
  <si>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</si>
  <si>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</si>
  <si>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</si>
  <si>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</si>
  <si>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</si>
  <si>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</si>
  <si>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</si>
  <si>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</si>
  <si>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</si>
  <si>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</si>
  <si>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</si>
  <si>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</si>
  <si>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</si>
  <si>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</si>
  <si>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</si>
  <si>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</si>
  <si>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</si>
  <si>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</si>
  <si>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</si>
  <si>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</si>
  <si>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</si>
  <si>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</si>
  <si>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</si>
  <si>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</si>
  <si>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</si>
  <si>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</si>
  <si>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</si>
  <si>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</si>
  <si>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</si>
  <si>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</si>
  <si>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</si>
  <si>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</si>
  <si>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</si>
  <si>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</si>
  <si>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</si>
  <si>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</si>
  <si>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</si>
  <si>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</si>
  <si>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</si>
  <si>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</si>
  <si>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</si>
  <si>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</si>
  <si>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</si>
  <si>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</si>
  <si>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</si>
  <si>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</si>
  <si>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</si>
  <si>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</si>
  <si>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</si>
  <si>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</si>
  <si>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</si>
  <si>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</si>
  <si>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</si>
  <si>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</si>
  <si>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</si>
  <si>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</si>
  <si>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</si>
  <si>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</si>
  <si>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</si>
  <si>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</si>
  <si>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</si>
  <si>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</si>
  <si>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</si>
  <si>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</si>
  <si>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</si>
  <si>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</si>
  <si>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</si>
  <si>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</si>
  <si>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</si>
  <si>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</si>
  <si>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</si>
  <si>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</si>
  <si>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</si>
  <si>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</si>
  <si>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</si>
  <si>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</si>
  <si>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</si>
  <si>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</si>
  <si>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</si>
  <si>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</si>
  <si>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</si>
  <si>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</si>
  <si>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</si>
  <si>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</si>
  <si>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</si>
  <si>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</si>
  <si>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</si>
  <si>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</si>
  <si>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</si>
  <si>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</si>
  <si>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</si>
  <si>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</si>
  <si>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</si>
  <si>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</si>
  <si>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</si>
  <si>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</si>
  <si>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</si>
  <si>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</si>
  <si>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</si>
  <si>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</si>
  <si>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</si>
  <si>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</si>
  <si>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</si>
  <si>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</si>
  <si>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</si>
  <si>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</si>
  <si>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</si>
  <si>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</si>
  <si>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</si>
  <si>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</si>
  <si>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</si>
  <si>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</si>
  <si>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</si>
  <si>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</si>
  <si>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</si>
  <si>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</si>
  <si>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</si>
  <si>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</si>
  <si>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</si>
  <si>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</si>
  <si>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</si>
  <si>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</si>
  <si>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</si>
  <si>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</si>
  <si>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</si>
  <si>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</si>
  <si>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</si>
  <si>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</si>
  <si>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</si>
  <si>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</si>
  <si>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</si>
  <si>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</si>
  <si>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</si>
  <si>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</si>
  <si>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</si>
  <si>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</si>
  <si>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</si>
  <si>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</si>
  <si>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</si>
  <si>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</si>
  <si>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</si>
  <si>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</si>
  <si>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</si>
  <si>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</si>
  <si>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</si>
  <si>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</si>
  <si>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</si>
  <si>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</si>
  <si>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</si>
  <si>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</si>
  <si>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</si>
  <si>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</si>
  <si>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</si>
  <si>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</si>
  <si>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</si>
  <si>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</si>
  <si>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</si>
  <si>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</si>
  <si>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</si>
  <si>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</si>
  <si>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</si>
  <si>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</si>
  <si>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</si>
  <si>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</si>
  <si>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</si>
  <si>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</si>
  <si>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</si>
  <si>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</si>
  <si>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</si>
  <si>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</si>
  <si>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</si>
  <si>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</si>
  <si>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</si>
  <si>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</si>
  <si>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</si>
  <si>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</si>
  <si>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</si>
  <si>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</si>
  <si>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</si>
  <si>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</si>
  <si>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</si>
  <si>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</si>
  <si>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</si>
  <si>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</si>
  <si>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</si>
  <si>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</si>
  <si>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</si>
  <si>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</si>
  <si>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</si>
  <si>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</si>
  <si>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</si>
  <si>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</si>
  <si>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</si>
  <si>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</si>
  <si>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</si>
  <si>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</si>
  <si>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</si>
  <si>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</si>
  <si>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</si>
  <si>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</si>
  <si>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</si>
  <si>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</si>
  <si>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</si>
  <si>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</si>
  <si>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</si>
  <si>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</si>
  <si>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</si>
  <si>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</si>
  <si>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</si>
  <si>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</si>
  <si>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</si>
  <si>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</si>
  <si>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</si>
  <si>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</si>
  <si>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</si>
  <si>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</si>
  <si>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</si>
  <si>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</si>
  <si>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</si>
  <si>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</si>
  <si>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</si>
  <si>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</si>
  <si>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</si>
  <si>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</si>
  <si>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</si>
  <si>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</si>
  <si>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</si>
  <si>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</si>
  <si>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</si>
  <si>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</si>
  <si>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</si>
  <si>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</si>
  <si>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</si>
  <si>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</si>
  <si>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</si>
  <si>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</si>
  <si>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</si>
  <si>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</si>
  <si>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</si>
  <si>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</si>
  <si>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</si>
  <si>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</si>
  <si>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</si>
  <si>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</si>
  <si>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</si>
  <si>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</si>
  <si>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</si>
  <si>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</si>
  <si>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</si>
  <si>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</si>
  <si>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</si>
  <si>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</si>
  <si>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</si>
  <si>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</si>
  <si>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</si>
  <si>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</si>
  <si>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</si>
  <si>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</si>
  <si>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</si>
  <si>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</si>
  <si>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</si>
  <si>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</si>
  <si>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</si>
  <si>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</si>
  <si>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</si>
  <si>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</si>
  <si>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</si>
  <si>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</si>
  <si>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</si>
  <si>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</si>
  <si>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</si>
  <si>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</si>
  <si>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</si>
  <si>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</si>
  <si>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</si>
  <si>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</si>
  <si>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</si>
  <si>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</si>
  <si>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</si>
  <si>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</si>
  <si>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</si>
  <si>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</si>
  <si>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</si>
  <si>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</si>
  <si>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</si>
  <si>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</si>
  <si>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</si>
  <si>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</si>
  <si>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</si>
  <si>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</si>
  <si>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</si>
  <si>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</si>
  <si>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</si>
  <si>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</si>
  <si>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</si>
  <si>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</si>
  <si>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</si>
  <si>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</si>
  <si>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</si>
  <si>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</si>
  <si>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</si>
  <si>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</si>
  <si>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</si>
  <si>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</si>
  <si>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</si>
  <si>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</si>
  <si>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</si>
  <si>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</si>
  <si>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</si>
  <si>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</si>
  <si>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</si>
  <si>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</si>
  <si>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</si>
  <si>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</si>
  <si>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</si>
  <si>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</si>
  <si>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</si>
  <si>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</si>
  <si>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</si>
  <si>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</si>
  <si>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</si>
  <si>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</si>
  <si>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</si>
  <si>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</si>
  <si>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</si>
  <si>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</si>
  <si>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</si>
  <si>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</si>
  <si>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</si>
  <si>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</si>
  <si>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</si>
  <si>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</si>
  <si>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</si>
  <si>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</si>
  <si>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</si>
  <si>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</si>
  <si>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</si>
  <si>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</si>
  <si>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</si>
  <si>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</si>
  <si>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</si>
  <si>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</si>
  <si>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</si>
  <si>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</si>
  <si>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</si>
  <si>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</si>
  <si>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</si>
  <si>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</si>
  <si>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</si>
  <si>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</si>
  <si>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</si>
  <si>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</si>
  <si>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</si>
  <si>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</si>
  <si>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</si>
  <si>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</si>
  <si>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</si>
  <si>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</si>
  <si>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</si>
  <si>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</si>
  <si>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</si>
  <si>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</si>
  <si>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</si>
  <si>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</si>
  <si>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</si>
  <si>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</si>
  <si>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</si>
  <si>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</si>
  <si>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</si>
  <si>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</si>
  <si>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</si>
  <si>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</si>
  <si>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</si>
  <si>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</si>
  <si>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</si>
  <si>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</si>
  <si>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</si>
  <si>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</si>
  <si>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</si>
  <si>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</si>
  <si>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</si>
  <si>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</si>
  <si>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</si>
  <si>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</si>
  <si>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</si>
  <si>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</si>
  <si>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</si>
  <si>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</si>
  <si>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</si>
  <si>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</si>
  <si>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</si>
  <si>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</si>
  <si>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</si>
  <si>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</si>
  <si>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</si>
  <si>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</si>
  <si>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</si>
  <si>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</si>
  <si>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</si>
  <si>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</si>
  <si>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</si>
  <si>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</si>
  <si>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</si>
  <si>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</si>
  <si>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</si>
  <si>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</si>
  <si>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</si>
  <si>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</si>
  <si>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</si>
  <si>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</si>
  <si>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</si>
  <si>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</si>
  <si>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</si>
  <si>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</si>
  <si>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</si>
  <si>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</si>
  <si>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</si>
  <si>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</si>
  <si>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</si>
  <si>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</si>
  <si>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</si>
  <si>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</si>
  <si>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</si>
  <si>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</si>
  <si>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</si>
  <si>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</si>
  <si>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</si>
  <si>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</si>
  <si>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</si>
  <si>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</si>
  <si>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</si>
  <si>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</si>
  <si>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</si>
  <si>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</si>
  <si>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</si>
  <si>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</si>
  <si>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</si>
  <si>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</si>
  <si>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</si>
  <si>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</si>
  <si>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</si>
  <si>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</si>
  <si>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</si>
  <si>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</si>
  <si>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</si>
  <si>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</si>
  <si>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</si>
  <si>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</si>
  <si>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</si>
  <si>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</si>
  <si>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</si>
  <si>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</si>
  <si>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</si>
  <si>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</si>
  <si>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</si>
  <si>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</si>
  <si>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</si>
  <si>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</si>
  <si>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</si>
  <si>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</si>
  <si>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</si>
  <si>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</si>
  <si>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</si>
  <si>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</si>
  <si>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</si>
  <si>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</si>
  <si>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</si>
  <si>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</si>
  <si>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</si>
  <si>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</si>
  <si>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</si>
  <si>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</si>
  <si>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</si>
  <si>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</si>
  <si>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</si>
  <si>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</si>
  <si>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</si>
  <si>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</si>
  <si>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</si>
  <si>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</si>
  <si>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</si>
  <si>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</si>
  <si>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</si>
  <si>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</si>
  <si>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</si>
  <si>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</si>
  <si>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</si>
  <si>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</si>
  <si>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</si>
  <si>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</si>
  <si>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</si>
  <si>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</si>
  <si>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</si>
  <si>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</si>
  <si>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</si>
  <si>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</si>
  <si>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</si>
  <si>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</si>
  <si>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</si>
  <si>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</si>
  <si>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</si>
  <si>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</si>
  <si>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</si>
  <si>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</si>
  <si>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</si>
  <si>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</si>
  <si>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</si>
  <si>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</si>
  <si>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</si>
  <si>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</si>
  <si>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</si>
  <si>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</si>
  <si>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</si>
  <si>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</si>
  <si>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</si>
  <si>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</si>
  <si>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</si>
  <si>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</si>
  <si>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</si>
  <si>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</si>
  <si>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</si>
  <si>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</si>
  <si>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</si>
  <si>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</si>
  <si>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</si>
  <si>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</si>
  <si>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</si>
  <si>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</si>
  <si>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</si>
  <si>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</si>
  <si>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</si>
  <si>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</si>
  <si>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</si>
  <si>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</si>
  <si>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</si>
  <si>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</si>
  <si>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</si>
  <si>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</si>
  <si>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</si>
  <si>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</si>
  <si>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</si>
  <si>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</si>
  <si>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</si>
  <si>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</si>
  <si>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</si>
  <si>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</si>
  <si>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</si>
  <si>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</si>
  <si>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</si>
  <si>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</si>
  <si>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</si>
  <si>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</si>
  <si>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</si>
  <si>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</si>
  <si>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</si>
  <si>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</si>
  <si>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</si>
  <si>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</si>
  <si>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</si>
  <si>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</si>
  <si>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</si>
  <si>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</si>
  <si>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</si>
  <si>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</si>
  <si>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</si>
  <si>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</si>
  <si>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</si>
  <si>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</si>
  <si>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</si>
  <si>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</si>
  <si>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</si>
  <si>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</si>
  <si>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</si>
  <si>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</si>
  <si>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</si>
  <si>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</si>
  <si>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</si>
  <si>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</si>
  <si>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</si>
  <si>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</si>
  <si>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</si>
  <si>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</si>
  <si>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</si>
  <si>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</si>
  <si>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</si>
  <si>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</si>
  <si>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</si>
  <si>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</si>
  <si>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</si>
  <si>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</si>
  <si>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</si>
  <si>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</si>
  <si>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</si>
  <si>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</si>
  <si>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</si>
  <si>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</si>
  <si>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</si>
  <si>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</si>
  <si>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</si>
  <si>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</si>
  <si>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</si>
  <si>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</si>
  <si>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</si>
  <si>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</si>
  <si>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</si>
  <si>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</si>
  <si>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</si>
  <si>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</si>
  <si>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</si>
  <si>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</si>
  <si>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</si>
  <si>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</si>
  <si>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</si>
  <si>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</si>
  <si>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</si>
  <si>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</si>
  <si>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</si>
  <si>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</si>
  <si>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</si>
  <si>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</si>
  <si>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</si>
  <si>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</si>
  <si>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</si>
  <si>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</si>
  <si>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</si>
  <si>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</si>
  <si>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</si>
  <si>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</si>
  <si>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</si>
  <si>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</si>
  <si>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</si>
  <si>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</si>
  <si>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</si>
  <si>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</si>
  <si>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</si>
  <si>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</si>
  <si>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</si>
  <si>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</si>
  <si>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</si>
  <si>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</si>
  <si>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</si>
  <si>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</si>
  <si>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</si>
  <si>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</si>
  <si>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</si>
  <si>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</si>
  <si>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</si>
  <si>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</si>
  <si>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</si>
  <si>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</si>
  <si>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</si>
  <si>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</si>
  <si>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</si>
  <si>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</si>
  <si>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</si>
  <si>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</si>
  <si>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</si>
  <si>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</si>
  <si>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</si>
  <si>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</si>
  <si>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</si>
  <si>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</si>
  <si>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</si>
  <si>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</si>
  <si>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</si>
  <si>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</si>
  <si>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</si>
  <si>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</si>
  <si>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</si>
  <si>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</si>
  <si>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</si>
  <si>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</si>
  <si>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</si>
  <si>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</si>
  <si>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</si>
  <si>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</si>
  <si>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</si>
  <si>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</si>
  <si>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</si>
  <si>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</si>
  <si>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</si>
  <si>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</si>
  <si>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</si>
  <si>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</si>
  <si>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</si>
  <si>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</si>
  <si>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</si>
  <si>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</si>
  <si>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</si>
  <si>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</si>
  <si>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</si>
  <si>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</si>
  <si>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</si>
  <si>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</si>
  <si>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</si>
  <si>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</si>
  <si>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</si>
  <si>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</si>
  <si>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</si>
  <si>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</si>
  <si>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</si>
  <si>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</si>
  <si>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</si>
  <si>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</si>
  <si>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</si>
  <si>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</si>
  <si>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</si>
  <si>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</si>
  <si>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</si>
  <si>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</si>
  <si>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</si>
  <si>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</si>
  <si>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</si>
  <si>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</si>
  <si>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</si>
  <si>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</si>
  <si>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</si>
  <si>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</si>
  <si>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</si>
  <si>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</si>
  <si>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</si>
  <si>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</si>
  <si>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</si>
  <si>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</si>
  <si>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</si>
  <si>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</si>
  <si>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</si>
  <si>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</si>
  <si>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</si>
  <si>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</si>
  <si>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</si>
  <si>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</si>
  <si>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</si>
  <si>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</si>
  <si>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</si>
  <si>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</si>
  <si>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</si>
  <si>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</si>
  <si>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</si>
  <si>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</si>
  <si>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</si>
  <si>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</si>
  <si>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</si>
  <si>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</si>
  <si>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</si>
  <si>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</si>
  <si>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</si>
  <si>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</si>
  <si>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</si>
  <si>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</si>
  <si>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</si>
  <si>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</si>
  <si>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</si>
  <si>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</si>
  <si>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</si>
  <si>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</si>
  <si>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</si>
  <si>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</si>
  <si>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</si>
  <si>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</si>
  <si>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</si>
  <si>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</si>
  <si>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</si>
  <si>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</si>
  <si>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</si>
  <si>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</si>
  <si>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</si>
  <si>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</si>
  <si>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</si>
  <si>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</si>
  <si>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</si>
  <si>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</si>
  <si>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</si>
  <si>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</si>
  <si>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</si>
  <si>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</si>
  <si>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</si>
  <si>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</si>
  <si>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</si>
  <si>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</si>
  <si>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</si>
  <si>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</si>
  <si>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</si>
  <si>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</si>
  <si>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</si>
  <si>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</si>
  <si>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</si>
  <si>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</si>
  <si>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</si>
  <si>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</si>
  <si>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</si>
  <si>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</si>
  <si>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</si>
  <si>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</si>
  <si>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</si>
  <si>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</si>
  <si>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</si>
  <si>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</si>
  <si>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</si>
  <si>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</si>
  <si>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</si>
  <si>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</si>
  <si>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</si>
  <si>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</si>
  <si>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</si>
  <si>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</si>
  <si>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</si>
  <si>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</si>
  <si>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</si>
  <si>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</si>
  <si>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</si>
  <si>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</si>
  <si>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</si>
  <si>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</si>
  <si>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</si>
  <si>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</si>
  <si>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</si>
  <si>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</si>
  <si>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</si>
  <si>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</si>
  <si>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</si>
  <si>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</si>
  <si>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</si>
  <si>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</si>
  <si>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</si>
  <si>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</si>
  <si>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</si>
  <si>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</si>
  <si>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</si>
  <si>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</si>
  <si>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</si>
  <si>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</si>
  <si>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</si>
  <si>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</si>
  <si>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</si>
  <si>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</si>
  <si>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</si>
  <si>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</si>
  <si>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</si>
  <si>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</si>
  <si>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</si>
  <si>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</si>
  <si>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</si>
  <si>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</si>
  <si>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</si>
  <si>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</si>
  <si>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</si>
  <si>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</si>
  <si>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</si>
  <si>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</si>
  <si>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</si>
  <si>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</si>
  <si>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</si>
  <si>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</si>
  <si>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</si>
  <si>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</si>
  <si>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</si>
  <si>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</si>
  <si>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</si>
  <si>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</si>
  <si>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</si>
  <si>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</si>
  <si>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</si>
  <si>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</si>
  <si>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</si>
  <si>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</si>
  <si>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</si>
  <si>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</si>
  <si>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</si>
  <si>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</si>
  <si>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</si>
  <si>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</si>
  <si>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</si>
  <si>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</si>
  <si>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</si>
  <si>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</si>
  <si>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</si>
  <si>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</si>
  <si>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</si>
  <si>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</si>
  <si>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</si>
  <si>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</si>
  <si>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</si>
  <si>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</si>
  <si>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</si>
  <si>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</si>
  <si>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</si>
  <si>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</si>
  <si>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</si>
  <si>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</si>
  <si>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</si>
  <si>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</si>
  <si>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</si>
  <si>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</si>
  <si>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</si>
  <si>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</si>
  <si>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</si>
  <si>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</si>
  <si>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</si>
  <si>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</si>
  <si>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</si>
  <si>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</si>
  <si>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</si>
  <si>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</si>
  <si>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</si>
  <si>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</si>
  <si>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</si>
  <si>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</si>
  <si>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</si>
  <si>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</si>
  <si>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</si>
  <si>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</si>
  <si>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</si>
  <si>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</si>
  <si>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</si>
  <si>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</si>
  <si>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</si>
  <si>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</si>
  <si>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</si>
  <si>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</si>
  <si>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</si>
  <si>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</si>
  <si>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</si>
  <si>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</si>
  <si>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</si>
  <si>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</si>
  <si>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</si>
  <si>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</si>
  <si>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</si>
  <si>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</si>
  <si>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</si>
  <si>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</si>
  <si>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</si>
  <si>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</si>
  <si>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</si>
  <si>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</si>
  <si>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</si>
  <si>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</si>
  <si>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</si>
  <si>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</si>
  <si>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</si>
  <si>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</si>
  <si>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</si>
  <si>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</si>
  <si>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</si>
  <si>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</si>
  <si>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</si>
  <si>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</si>
  <si>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</si>
  <si>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</si>
  <si>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</si>
  <si>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</si>
  <si>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</si>
  <si>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</si>
  <si>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</si>
  <si>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</si>
  <si>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</si>
  <si>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</si>
  <si>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</si>
  <si>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</si>
  <si>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</si>
  <si>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</si>
  <si>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</si>
  <si>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</si>
  <si>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</si>
  <si>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</si>
  <si>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</si>
  <si>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</si>
  <si>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</si>
  <si>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</si>
  <si>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</si>
  <si>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</si>
  <si>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</si>
  <si>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</si>
  <si>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</si>
  <si>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</si>
  <si>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</si>
  <si>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</si>
  <si>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</si>
  <si>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</si>
  <si>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</si>
  <si>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</si>
  <si>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</si>
  <si>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</si>
  <si>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</si>
  <si>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</si>
  <si>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</si>
  <si>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</si>
  <si>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</si>
  <si>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</si>
  <si>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</si>
  <si>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</si>
  <si>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</si>
  <si>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</si>
  <si>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</si>
  <si>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</si>
  <si>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</si>
  <si>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</si>
  <si>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</si>
  <si>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</si>
  <si>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</si>
  <si>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</si>
  <si>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</si>
  <si>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</si>
  <si>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</si>
  <si>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</si>
  <si>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</si>
  <si>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</si>
  <si>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</si>
  <si>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</si>
  <si>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</si>
  <si>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</si>
  <si>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</si>
  <si>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</si>
  <si>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</si>
  <si>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</si>
  <si>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</si>
  <si>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</si>
  <si>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</si>
  <si>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</si>
  <si>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</si>
  <si>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</si>
  <si>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</si>
  <si>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</si>
  <si>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</si>
  <si>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</si>
  <si>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</si>
  <si>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</si>
  <si>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</si>
  <si>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</si>
  <si>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</si>
  <si>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</si>
  <si>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</si>
  <si>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</si>
  <si>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</si>
  <si>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</si>
  <si>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</si>
  <si>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</si>
  <si>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</si>
  <si>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</si>
  <si>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</si>
  <si>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</si>
  <si>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</si>
  <si>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</si>
  <si>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</si>
  <si>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</si>
  <si>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</si>
  <si>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</si>
  <si>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</si>
  <si>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</si>
  <si>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</si>
  <si>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</si>
  <si>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</si>
  <si>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</si>
  <si>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</si>
  <si>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</si>
  <si>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</si>
  <si>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</si>
  <si>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</si>
  <si>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</si>
  <si>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</si>
  <si>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</si>
  <si>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</si>
  <si>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</si>
  <si>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</si>
  <si>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</si>
  <si>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</si>
  <si>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</si>
  <si>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</si>
  <si>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</si>
  <si>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</si>
  <si>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</si>
  <si>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</si>
  <si>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</si>
  <si>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</si>
  <si>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</si>
  <si>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</si>
  <si>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</si>
  <si>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</si>
  <si>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</si>
  <si>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</si>
  <si>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</si>
  <si>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</si>
  <si>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</si>
  <si>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</si>
  <si>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</si>
  <si>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</si>
  <si>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</si>
  <si>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</si>
  <si>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</si>
  <si>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</si>
  <si>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</si>
  <si>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</si>
  <si>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</si>
  <si>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</si>
  <si>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</si>
  <si>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</si>
  <si>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</si>
  <si>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</si>
  <si>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</si>
  <si>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</si>
  <si>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</si>
  <si>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</si>
  <si>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</si>
  <si>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</si>
  <si>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</si>
  <si>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</si>
  <si>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</si>
  <si>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</si>
  <si>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</si>
  <si>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</si>
  <si>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</si>
  <si>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</si>
  <si>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</si>
  <si>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</si>
  <si>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</si>
  <si>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</si>
  <si>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</si>
  <si>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</si>
  <si>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</si>
  <si>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</si>
  <si>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</si>
  <si>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</si>
  <si>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</si>
  <si>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</si>
  <si>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</si>
  <si>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</si>
  <si>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</si>
  <si>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</si>
  <si>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</si>
  <si>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</si>
  <si>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</si>
  <si>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</si>
  <si>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</si>
  <si>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</si>
  <si>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</si>
  <si>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</si>
  <si>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</si>
  <si>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</si>
  <si>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</si>
  <si>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</si>
  <si>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</si>
  <si>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</si>
  <si>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</si>
  <si>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</si>
  <si>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</si>
  <si>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</si>
  <si>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</si>
  <si>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</si>
  <si>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</si>
  <si>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</si>
  <si>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</si>
  <si>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</si>
  <si>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</si>
  <si>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</si>
  <si>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</si>
  <si>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</si>
  <si>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</si>
  <si>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</si>
  <si>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</si>
  <si>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</si>
  <si>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</si>
  <si>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</si>
  <si>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</si>
  <si>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</si>
  <si>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</si>
  <si>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</si>
  <si>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</si>
  <si>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</si>
  <si>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</si>
  <si>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</si>
  <si>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</si>
  <si>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</si>
  <si>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</si>
  <si>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</si>
  <si>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</si>
  <si>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</si>
  <si>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</si>
  <si>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</si>
  <si>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</si>
  <si>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</si>
  <si>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</si>
  <si>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</si>
  <si>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</si>
  <si>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</si>
  <si>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</si>
  <si>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</si>
  <si>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</si>
  <si>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</si>
  <si>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</si>
  <si>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</si>
  <si>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</si>
  <si>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</si>
  <si>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</si>
  <si>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</si>
  <si>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</si>
  <si>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</si>
  <si>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</si>
  <si>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</si>
  <si>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</si>
  <si>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</si>
  <si>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</si>
  <si>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</si>
  <si>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</si>
  <si>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</si>
  <si>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</si>
  <si>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</si>
  <si>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</si>
  <si>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</si>
  <si>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</si>
  <si>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</si>
  <si>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</si>
  <si>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</si>
  <si>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</si>
  <si>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</si>
  <si>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</si>
  <si>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</si>
  <si>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</si>
  <si>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</si>
  <si>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</si>
  <si>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</si>
  <si>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</si>
  <si>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</si>
  <si>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</si>
  <si>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</si>
  <si>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</si>
  <si>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</si>
  <si>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</si>
  <si>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</si>
  <si>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</si>
  <si>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</si>
  <si>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</si>
  <si>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</si>
  <si>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</si>
  <si>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</si>
  <si>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</si>
  <si>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</si>
  <si>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</si>
  <si>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</si>
  <si>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</si>
  <si>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</si>
  <si>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</si>
  <si>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</si>
  <si>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</si>
  <si>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</si>
  <si>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</si>
  <si>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</si>
  <si>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</si>
  <si>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</si>
  <si>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</si>
  <si>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</si>
  <si>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</si>
  <si>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</si>
  <si>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</si>
  <si>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</si>
  <si>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</si>
  <si>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</si>
  <si>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</si>
  <si>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</si>
  <si>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</si>
  <si>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</si>
  <si>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</si>
  <si>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</si>
  <si>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</si>
  <si>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</si>
  <si>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</si>
  <si>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</si>
  <si>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</si>
  <si>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</si>
  <si>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</si>
  <si>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</si>
  <si>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</si>
  <si>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</si>
  <si>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</si>
  <si>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</si>
  <si>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</si>
  <si>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</si>
  <si>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</si>
  <si>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</si>
  <si>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</si>
  <si>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</si>
  <si>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</si>
  <si>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</si>
  <si>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</si>
  <si>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</si>
  <si>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</si>
  <si>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</si>
  <si>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</si>
  <si>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</si>
  <si>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</si>
  <si>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</si>
  <si>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</si>
  <si>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</si>
  <si>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</si>
  <si>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</si>
  <si>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</si>
  <si>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</si>
  <si>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</si>
  <si>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</si>
  <si>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</si>
  <si>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</si>
  <si>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</si>
  <si>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</si>
  <si>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</si>
  <si>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</si>
  <si>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</si>
  <si>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</si>
  <si>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</si>
  <si>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</si>
  <si>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</si>
  <si>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</si>
  <si>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</si>
  <si>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</si>
  <si>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</si>
  <si>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</si>
  <si>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</si>
  <si>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</si>
  <si>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</si>
  <si>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</si>
  <si>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</si>
  <si>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</si>
  <si>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</si>
  <si>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</si>
  <si>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</si>
  <si>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</si>
  <si>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</si>
  <si>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</si>
  <si>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</si>
  <si>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</si>
  <si>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</si>
  <si>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</si>
  <si>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</si>
  <si>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</si>
  <si>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</si>
  <si>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</si>
  <si>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</si>
  <si>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</si>
  <si>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</si>
  <si>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</si>
  <si>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</si>
  <si>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</si>
  <si>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</si>
  <si>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</si>
  <si>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</si>
  <si>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</si>
  <si>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</si>
  <si>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</si>
  <si>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</si>
  <si>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</si>
  <si>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</si>
  <si>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</si>
  <si>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</si>
  <si>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</si>
  <si>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</si>
  <si>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</si>
  <si>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</si>
  <si>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</si>
  <si>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</si>
  <si>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</si>
  <si>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</si>
  <si>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</si>
  <si>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</si>
  <si>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</si>
  <si>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</si>
  <si>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</si>
  <si>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</si>
  <si>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</si>
  <si>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</si>
  <si>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</si>
  <si>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</si>
  <si>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</si>
  <si>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</si>
  <si>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</si>
  <si>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</si>
  <si>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</si>
  <si>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</si>
  <si>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</si>
  <si>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</si>
  <si>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</si>
  <si>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</si>
  <si>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</si>
  <si>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</si>
  <si>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</si>
  <si>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</si>
  <si>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</si>
  <si>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</si>
  <si>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</si>
  <si>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</si>
  <si>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</si>
  <si>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</si>
  <si>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</si>
  <si>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</si>
  <si>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</si>
  <si>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</si>
  <si>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</si>
  <si>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</si>
  <si>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</si>
  <si>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</si>
  <si>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</si>
  <si>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</si>
  <si>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</si>
  <si>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</si>
  <si>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</si>
  <si>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</si>
  <si>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</si>
  <si>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</si>
  <si>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</si>
  <si>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</si>
  <si>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</si>
  <si>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</si>
  <si>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</si>
  <si>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</si>
  <si>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</si>
  <si>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</si>
  <si>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</si>
  <si>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</si>
  <si>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</si>
  <si>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</si>
  <si>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</si>
  <si>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</si>
  <si>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</si>
  <si>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</si>
  <si>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</si>
  <si>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</si>
  <si>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</si>
  <si>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</si>
  <si>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</si>
  <si>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</si>
  <si>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</si>
  <si>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</si>
  <si>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</si>
  <si>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</si>
  <si>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</si>
  <si>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</si>
  <si>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</si>
  <si>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</si>
  <si>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</si>
  <si>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</si>
  <si>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</si>
  <si>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</si>
  <si>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</si>
  <si>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</si>
  <si>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</si>
  <si>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</si>
  <si>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</si>
  <si>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</si>
  <si>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</si>
  <si>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</si>
  <si>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</si>
  <si>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</si>
  <si>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</si>
  <si>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</si>
  <si>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</si>
  <si>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</si>
  <si>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</si>
  <si>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</si>
  <si>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</si>
  <si>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</si>
  <si>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</si>
  <si>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</si>
  <si>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</si>
  <si>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</si>
  <si>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</si>
  <si>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</si>
  <si>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</si>
  <si>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</si>
  <si>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</si>
  <si>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</si>
  <si>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</si>
  <si>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</si>
  <si>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</si>
  <si>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</si>
  <si>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</si>
  <si>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</si>
  <si>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</si>
  <si>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</si>
  <si>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</si>
  <si>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</si>
  <si>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</si>
  <si>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</si>
  <si>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</si>
  <si>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</si>
  <si>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</si>
  <si>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</si>
  <si>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</si>
  <si>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</si>
  <si>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</si>
  <si>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</si>
  <si>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</si>
  <si>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</si>
  <si>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</si>
  <si>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</si>
  <si>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</si>
  <si>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</si>
  <si>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</si>
  <si>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</si>
  <si>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</si>
  <si>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</si>
  <si>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</si>
  <si>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</si>
  <si>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</si>
  <si>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</si>
  <si>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</si>
  <si>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</si>
  <si>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</si>
  <si>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</si>
  <si>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</si>
  <si>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</si>
  <si>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</si>
  <si>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</si>
  <si>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</si>
  <si>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</si>
  <si>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</si>
  <si>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</si>
  <si>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</si>
  <si>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</si>
  <si>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</si>
  <si>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</si>
  <si>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</si>
  <si>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</si>
  <si>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</si>
  <si>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</si>
  <si>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</si>
  <si>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</si>
  <si>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</si>
  <si>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</si>
  <si>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</si>
  <si>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</si>
  <si>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</si>
  <si>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</si>
  <si>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</si>
  <si>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</si>
  <si>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</si>
  <si>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</si>
  <si>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</si>
  <si>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</si>
  <si>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</si>
  <si>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</si>
  <si>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</si>
  <si>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</si>
  <si>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</si>
  <si>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</si>
  <si>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</si>
  <si>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</si>
  <si>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</si>
  <si>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</si>
  <si>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</si>
  <si>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</si>
  <si>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</si>
  <si>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</si>
  <si>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</si>
  <si>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</si>
  <si>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</si>
  <si>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</si>
  <si>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</si>
  <si>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</si>
  <si>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</si>
  <si>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</si>
  <si>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</si>
  <si>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</si>
  <si>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</si>
  <si>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</si>
  <si>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</si>
  <si>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</si>
  <si>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</si>
  <si>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</si>
  <si>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</si>
  <si>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</si>
  <si>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</si>
  <si>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</si>
  <si>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</si>
  <si>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</si>
  <si>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</si>
  <si>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</si>
  <si>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</si>
  <si>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</si>
  <si>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</si>
  <si>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</si>
  <si>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</si>
  <si>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</si>
  <si>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</si>
  <si>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</si>
  <si>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</si>
  <si>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</si>
  <si>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</si>
  <si>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</si>
  <si>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</si>
  <si>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</si>
  <si>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</si>
  <si>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</si>
  <si>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</si>
  <si>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</si>
  <si>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</si>
  <si>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</si>
  <si>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</si>
  <si>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</si>
  <si>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</si>
  <si>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</si>
  <si>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</si>
  <si>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</si>
  <si>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</si>
  <si>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</si>
  <si>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</si>
  <si>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</si>
  <si>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</si>
  <si>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</si>
  <si>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</si>
  <si>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</si>
  <si>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</si>
  <si>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</si>
  <si>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</si>
  <si>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</si>
  <si>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</si>
  <si>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</si>
  <si>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</si>
  <si>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</si>
  <si>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</si>
  <si>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</si>
  <si>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</si>
  <si>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</si>
  <si>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</si>
  <si>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</si>
  <si>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</si>
  <si>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</si>
  <si>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</si>
  <si>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</si>
  <si>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</si>
  <si>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</si>
  <si>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</si>
  <si>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</si>
  <si>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</si>
  <si>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</si>
  <si>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</si>
  <si>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</si>
  <si>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</si>
  <si>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</si>
  <si>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</si>
  <si>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</si>
  <si>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</si>
  <si>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</si>
  <si>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</si>
  <si>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</si>
  <si>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</si>
  <si>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</si>
  <si>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</si>
  <si>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</si>
  <si>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</si>
  <si>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</si>
  <si>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</si>
  <si>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</si>
  <si>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</si>
  <si>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</si>
  <si>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</si>
  <si>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</si>
  <si>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</si>
  <si>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</si>
  <si>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</si>
  <si>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</si>
  <si>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</si>
  <si>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</si>
  <si>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</si>
  <si>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</si>
  <si>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</si>
  <si>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</si>
  <si>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</si>
  <si>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</si>
  <si>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</si>
  <si>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</si>
  <si>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</si>
  <si>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</si>
  <si>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</si>
  <si>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</si>
  <si>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</si>
  <si>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</si>
  <si>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</si>
  <si>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</si>
  <si>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</si>
  <si>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</si>
  <si>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</si>
  <si>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</si>
  <si>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</si>
  <si>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</si>
  <si>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</si>
  <si>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</si>
  <si>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</si>
  <si>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</si>
  <si>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</si>
  <si>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</si>
  <si>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</si>
  <si>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</si>
  <si>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</si>
  <si>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</si>
  <si>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</si>
  <si>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</si>
  <si>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</si>
  <si>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</si>
  <si>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</si>
  <si>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</si>
  <si>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</si>
  <si>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</si>
  <si>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</si>
  <si>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</si>
  <si>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</si>
  <si>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</si>
  <si>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</si>
  <si>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</si>
  <si>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</si>
  <si>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</si>
  <si>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</si>
  <si>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</si>
  <si>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</si>
  <si>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</si>
  <si>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</si>
  <si>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</si>
  <si>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</si>
  <si>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</si>
  <si>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</si>
  <si>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</si>
  <si>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</si>
  <si>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</si>
  <si>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</si>
  <si>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</si>
  <si>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</si>
  <si>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</si>
  <si>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</si>
  <si>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</si>
  <si>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</si>
  <si>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</si>
  <si>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</si>
  <si>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</si>
  <si>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</si>
  <si>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</si>
  <si>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</si>
  <si>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</si>
  <si>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</si>
  <si>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</si>
  <si>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</si>
  <si>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</si>
  <si>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</si>
  <si>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</si>
  <si>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</si>
  <si>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</si>
  <si>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</si>
  <si>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</si>
  <si>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</si>
  <si>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</si>
  <si>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</si>
  <si>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</si>
  <si>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</si>
  <si>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</si>
  <si>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</si>
  <si>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</si>
  <si>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</si>
  <si>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</si>
  <si>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</si>
  <si>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</si>
  <si>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</si>
  <si>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</si>
  <si>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</si>
  <si>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</si>
  <si>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</si>
  <si>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</si>
  <si>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</si>
  <si>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</si>
  <si>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</si>
  <si>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</si>
  <si>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</si>
  <si>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</si>
  <si>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</si>
  <si>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</si>
  <si>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</si>
  <si>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</si>
  <si>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</si>
  <si>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</si>
  <si>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</si>
  <si>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</si>
  <si>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</si>
  <si>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</si>
  <si>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</si>
  <si>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</si>
  <si>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</si>
  <si>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</si>
  <si>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</si>
  <si>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</si>
  <si>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</si>
  <si>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</si>
  <si>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</si>
  <si>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</si>
  <si>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</si>
  <si>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</si>
  <si>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</si>
  <si>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</si>
  <si>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</si>
  <si>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</si>
  <si>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</si>
  <si>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</si>
  <si>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</si>
  <si>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</si>
  <si>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</si>
  <si>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</si>
  <si>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</si>
  <si>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</si>
  <si>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</si>
  <si>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</si>
  <si>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</si>
  <si>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</si>
  <si>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</si>
  <si>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</si>
  <si>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</si>
  <si>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</si>
  <si>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</si>
  <si>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</si>
  <si>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</si>
  <si>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</si>
  <si>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</si>
  <si>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</si>
  <si>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</si>
  <si>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</si>
  <si>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</si>
  <si>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</si>
  <si>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</si>
  <si>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</si>
  <si>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</si>
  <si>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</si>
  <si>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</si>
  <si>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</si>
  <si>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</si>
  <si>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</si>
  <si>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</si>
  <si>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</si>
  <si>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</si>
  <si>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</si>
  <si>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</si>
  <si>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</si>
  <si>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</si>
  <si>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</si>
  <si>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</si>
  <si>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</si>
  <si>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</si>
  <si>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</si>
  <si>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</si>
  <si>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</si>
  <si>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</si>
  <si>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</si>
  <si>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</si>
  <si>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</si>
  <si>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</si>
  <si>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</si>
  <si>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</si>
  <si>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</si>
  <si>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</si>
  <si>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</si>
  <si>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</si>
  <si>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</si>
  <si>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</si>
  <si>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</si>
  <si>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</si>
  <si>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</si>
  <si>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</si>
  <si>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</si>
  <si>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</si>
  <si>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</si>
  <si>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</si>
  <si>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</si>
  <si>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</si>
  <si>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</si>
  <si>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</si>
  <si>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</si>
  <si>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</si>
  <si>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</si>
  <si>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</si>
  <si>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</si>
  <si>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</si>
  <si>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</si>
  <si>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</si>
  <si>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</si>
  <si>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</si>
  <si>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</si>
  <si>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</si>
  <si>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</si>
  <si>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</si>
  <si>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</si>
  <si>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</si>
  <si>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</si>
  <si>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</si>
  <si>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</si>
  <si>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</si>
  <si>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</si>
  <si>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</si>
  <si>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</si>
  <si>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</si>
  <si>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</si>
  <si>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</si>
  <si>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</si>
  <si>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</si>
  <si>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</si>
  <si>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</si>
  <si>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</si>
  <si>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</si>
  <si>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</si>
  <si>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</si>
  <si>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</si>
  <si>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</si>
  <si>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</si>
  <si>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</si>
  <si>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</si>
  <si>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</si>
  <si>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</si>
  <si>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</si>
  <si>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</si>
  <si>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</si>
  <si>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</si>
  <si>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</si>
  <si>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</si>
  <si>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</si>
  <si>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</si>
  <si>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</si>
  <si>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</si>
  <si>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</si>
  <si>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</si>
  <si>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</si>
  <si>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</si>
  <si>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</si>
  <si>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</si>
  <si>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</si>
  <si>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</si>
  <si>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</si>
  <si>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</si>
  <si>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</si>
  <si>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</si>
  <si>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</si>
  <si>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</si>
  <si>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</si>
  <si>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</si>
  <si>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</si>
  <si>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</si>
  <si>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</si>
  <si>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</si>
  <si>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</si>
  <si>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</si>
  <si>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</si>
  <si>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</si>
  <si>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</si>
  <si>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</si>
  <si>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</si>
  <si>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</si>
  <si>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</si>
  <si>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</si>
  <si>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</si>
  <si>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</si>
  <si>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</si>
  <si>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</si>
  <si>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</si>
  <si>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</si>
  <si>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</si>
  <si>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</si>
  <si>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</si>
  <si>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</si>
  <si>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</si>
  <si>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</si>
  <si>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</si>
  <si>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</si>
  <si>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</si>
  <si>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</si>
  <si>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</si>
  <si>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</si>
  <si>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</si>
  <si>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</si>
  <si>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</si>
  <si>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</si>
  <si>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</si>
  <si>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</si>
  <si>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</si>
  <si>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</si>
  <si>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</si>
  <si>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</si>
  <si>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</si>
  <si>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</si>
  <si>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</si>
  <si>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</si>
  <si>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</si>
  <si>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</si>
  <si>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</si>
  <si>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</si>
  <si>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</si>
  <si>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</si>
  <si>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</si>
  <si>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</si>
  <si>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</si>
  <si>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</si>
  <si>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</si>
  <si>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</si>
  <si>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</si>
  <si>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</si>
  <si>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</si>
  <si>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</si>
  <si>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</si>
  <si>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</si>
  <si>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</si>
  <si>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</si>
  <si>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</si>
  <si>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</si>
  <si>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</si>
  <si>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</si>
  <si>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</si>
  <si>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</si>
  <si>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</si>
  <si>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</si>
  <si>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</si>
  <si>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</si>
  <si>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</si>
  <si>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</si>
  <si>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</si>
  <si>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</si>
  <si>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</si>
  <si>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</si>
  <si>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</si>
  <si>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</si>
  <si>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</si>
  <si>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</si>
  <si>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</si>
  <si>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</si>
  <si>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</si>
  <si>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</si>
  <si>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</si>
  <si>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</si>
  <si>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</si>
  <si>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</si>
  <si>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</si>
  <si>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</si>
  <si>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</si>
  <si>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</si>
  <si>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</si>
  <si>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</si>
  <si>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</si>
  <si>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</si>
  <si>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</si>
  <si>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</si>
  <si>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</si>
  <si>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</si>
  <si>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</si>
  <si>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</si>
  <si>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</si>
  <si>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</si>
  <si>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</si>
  <si>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</si>
  <si>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</si>
  <si>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</si>
  <si>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</si>
  <si>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</si>
  <si>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</si>
  <si>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</si>
  <si>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</si>
  <si>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</si>
  <si>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</si>
  <si>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</si>
  <si>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</si>
  <si>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</si>
  <si>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</si>
  <si>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</si>
  <si>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</si>
  <si>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</si>
  <si>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</si>
  <si>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</si>
  <si>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</si>
  <si>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</si>
  <si>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</si>
  <si>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</si>
  <si>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</si>
  <si>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</si>
  <si>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</si>
  <si>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</si>
  <si>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</si>
  <si>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</si>
  <si>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</si>
  <si>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</si>
  <si>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</si>
  <si>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</si>
  <si>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</si>
  <si>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</si>
  <si>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</si>
  <si>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</si>
  <si>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</si>
  <si>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</si>
  <si>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</si>
  <si>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</si>
  <si>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</si>
  <si>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</si>
  <si>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</si>
  <si>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</si>
  <si>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</si>
  <si>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</si>
  <si>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</si>
  <si>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</si>
  <si>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</si>
  <si>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</si>
  <si>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</si>
  <si>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</si>
  <si>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</si>
  <si>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</si>
  <si>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</si>
  <si>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</si>
  <si>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</si>
  <si>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</si>
  <si>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</si>
  <si>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</si>
  <si>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</si>
  <si>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</si>
  <si>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</si>
  <si>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</si>
  <si>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</si>
  <si>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</si>
  <si>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</si>
  <si>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</si>
  <si>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</si>
  <si>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</si>
  <si>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</si>
  <si>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</si>
  <si>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</si>
  <si>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</si>
  <si>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</si>
  <si>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</si>
  <si>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</si>
  <si>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</si>
  <si>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</si>
  <si>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</si>
  <si>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</si>
  <si>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</si>
  <si>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</si>
  <si>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</si>
  <si>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</si>
  <si>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</si>
  <si>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</si>
  <si>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</si>
  <si>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</si>
  <si>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</si>
  <si>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</si>
  <si>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</si>
  <si>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</si>
  <si>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</si>
  <si>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</si>
  <si>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</si>
  <si>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</si>
  <si>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</si>
  <si>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</si>
  <si>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</si>
  <si>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</si>
  <si>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</si>
  <si>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</si>
  <si>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</si>
  <si>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</si>
  <si>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</si>
  <si>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</si>
  <si>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</si>
  <si>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</si>
  <si>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</si>
  <si>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</si>
  <si>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</si>
  <si>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</si>
  <si>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</si>
  <si>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</si>
  <si>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</si>
  <si>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</si>
  <si>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</si>
  <si>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</si>
  <si>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</si>
  <si>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</si>
  <si>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</si>
  <si>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</si>
  <si>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</si>
  <si>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</si>
  <si>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</si>
  <si>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</si>
  <si>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</si>
  <si>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</si>
  <si>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</si>
  <si>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</si>
  <si>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</si>
  <si>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</si>
  <si>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</si>
  <si>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</si>
  <si>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</si>
  <si>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</si>
  <si>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</si>
  <si>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</si>
  <si>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</si>
  <si>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</si>
  <si>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</si>
  <si>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</si>
  <si>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</si>
  <si>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</si>
  <si>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</si>
  <si>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</si>
  <si>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</si>
  <si>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</si>
  <si>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</si>
  <si>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</si>
  <si>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</si>
  <si>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</si>
  <si>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</si>
  <si>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</si>
  <si>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</si>
  <si>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</si>
  <si>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</si>
  <si>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</si>
  <si>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</si>
  <si>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</si>
  <si>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</si>
  <si>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</si>
  <si>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</si>
  <si>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</si>
  <si>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</si>
  <si>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</si>
  <si>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</si>
  <si>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</si>
  <si>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</si>
  <si>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</si>
  <si>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</si>
  <si>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</si>
  <si>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</si>
  <si>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</si>
  <si>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</si>
  <si>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</si>
  <si>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</si>
  <si>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</si>
  <si>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</si>
  <si>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</si>
  <si>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</si>
  <si>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</si>
  <si>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</si>
  <si>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</si>
  <si>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</si>
  <si>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</si>
  <si>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</si>
  <si>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</si>
  <si>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</si>
  <si>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</si>
  <si>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</si>
  <si>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</si>
  <si>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</si>
  <si>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</si>
  <si>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</si>
  <si>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</si>
  <si>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</si>
  <si>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</si>
  <si>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</si>
  <si>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</si>
  <si>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</si>
  <si>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</si>
  <si>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</si>
  <si>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</si>
  <si>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</si>
  <si>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</si>
  <si>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</si>
  <si>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</si>
  <si>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</si>
  <si>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</si>
  <si>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</si>
  <si>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</si>
  <si>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</si>
  <si>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</si>
  <si>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</si>
  <si>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</si>
  <si>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</si>
  <si>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</si>
  <si>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</si>
  <si>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</si>
  <si>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</si>
  <si>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</si>
  <si>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</si>
  <si>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</si>
  <si>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</si>
  <si>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</si>
  <si>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</si>
  <si>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</si>
  <si>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</si>
  <si>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</si>
  <si>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</si>
  <si>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</si>
  <si>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</si>
  <si>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</si>
  <si>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</si>
  <si>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</si>
  <si>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</si>
  <si>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</si>
  <si>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</si>
  <si>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</si>
  <si>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</si>
  <si>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</si>
  <si>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</si>
  <si>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</si>
  <si>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</si>
  <si>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</si>
  <si>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</si>
  <si>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</si>
  <si>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</si>
  <si>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</si>
  <si>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</si>
  <si>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</si>
  <si>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</si>
  <si>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</si>
  <si>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</si>
  <si>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</si>
  <si>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</si>
  <si>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</si>
  <si>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</si>
  <si>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</si>
  <si>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</si>
  <si>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</si>
  <si>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</si>
  <si>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</si>
  <si>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</si>
  <si>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</si>
  <si>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</si>
  <si>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</si>
  <si>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</si>
  <si>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</si>
  <si>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</si>
  <si>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</si>
  <si>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</si>
  <si>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</si>
  <si>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</si>
  <si>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</si>
  <si>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</si>
  <si>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</si>
  <si>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</si>
  <si>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</si>
  <si>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</si>
  <si>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</si>
  <si>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</si>
  <si>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</si>
  <si>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</si>
  <si>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</si>
  <si>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</si>
  <si>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</si>
  <si>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</si>
  <si>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</si>
  <si>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</si>
  <si>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</si>
  <si>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</si>
  <si>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</si>
  <si>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</si>
  <si>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</si>
  <si>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</si>
  <si>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</si>
  <si>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</si>
  <si>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</si>
  <si>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</si>
  <si>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</si>
  <si>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</si>
  <si>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</si>
  <si>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</si>
  <si>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</si>
  <si>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</si>
  <si>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</si>
  <si>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</si>
  <si>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</si>
  <si>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</si>
  <si>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</si>
  <si>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</si>
  <si>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</si>
  <si>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</si>
  <si>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</si>
  <si>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</si>
  <si>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</si>
  <si>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</si>
  <si>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</si>
  <si>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</si>
  <si>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</si>
  <si>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</si>
  <si>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</si>
  <si>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</si>
  <si>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</si>
  <si>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</si>
  <si>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</si>
  <si>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</si>
  <si>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</si>
  <si>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</si>
  <si>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</si>
  <si>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</si>
  <si>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</si>
  <si>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</si>
  <si>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</si>
  <si>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</si>
  <si>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</si>
  <si>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</si>
  <si>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</si>
  <si>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</si>
  <si>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</si>
  <si>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</si>
  <si>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</si>
  <si>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</si>
  <si>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</si>
  <si>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</si>
  <si>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</si>
  <si>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</si>
  <si>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</si>
  <si>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</si>
  <si>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</si>
  <si>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</si>
  <si>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</si>
  <si>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</si>
  <si>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</si>
  <si>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</si>
  <si>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</si>
  <si>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</si>
  <si>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</si>
  <si>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</si>
  <si>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</si>
  <si>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</si>
  <si>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</si>
  <si>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</si>
  <si>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</si>
  <si>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</si>
  <si>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</si>
  <si>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</si>
  <si>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</si>
  <si>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</si>
  <si>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</si>
  <si>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</si>
  <si>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</si>
  <si>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</si>
  <si>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</si>
  <si>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</si>
  <si>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</si>
  <si>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</si>
  <si>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</si>
  <si>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</si>
  <si>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</si>
  <si>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</si>
  <si>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</si>
  <si>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</si>
  <si>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</si>
  <si>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</si>
  <si>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</si>
  <si>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</si>
  <si>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</si>
  <si>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</si>
  <si>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</si>
  <si>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</si>
  <si>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</si>
  <si>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</si>
  <si>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</si>
  <si>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</si>
  <si>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</si>
  <si>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</si>
  <si>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</si>
  <si>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</si>
  <si>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</si>
  <si>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</si>
  <si>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</si>
  <si>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</si>
  <si>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</si>
  <si>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</si>
  <si>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</si>
  <si>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</si>
  <si>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</si>
  <si>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</si>
  <si>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</si>
  <si>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</si>
  <si>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</si>
  <si>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</si>
  <si>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</si>
  <si>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</si>
  <si>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</si>
  <si>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</si>
  <si>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</si>
  <si>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</si>
  <si>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</si>
  <si>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</si>
  <si>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</si>
  <si>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</si>
  <si>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</si>
  <si>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</si>
  <si>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</si>
  <si>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</si>
  <si>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</si>
  <si>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</si>
  <si>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</si>
  <si>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</si>
  <si>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</si>
  <si>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</si>
  <si>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</si>
  <si>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</si>
  <si>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</si>
  <si>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</si>
  <si>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</si>
  <si>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</si>
  <si>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</si>
  <si>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</si>
  <si>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</si>
  <si>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</si>
  <si>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</si>
  <si>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</si>
  <si>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</si>
  <si>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</si>
  <si>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</si>
  <si>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</si>
  <si>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</si>
  <si>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</si>
  <si>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</si>
  <si>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</si>
  <si>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</si>
  <si>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</si>
  <si>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</si>
  <si>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</si>
  <si>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</si>
  <si>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</si>
  <si>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</si>
  <si>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</si>
  <si>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</si>
  <si>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</si>
  <si>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</si>
  <si>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</si>
  <si>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</si>
  <si>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</si>
  <si>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</si>
  <si>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</si>
  <si>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</si>
  <si>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</si>
  <si>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</si>
  <si>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</si>
  <si>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</si>
  <si>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</si>
  <si>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</si>
  <si>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</si>
  <si>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</si>
  <si>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</si>
  <si>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</si>
  <si>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</si>
  <si>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</si>
  <si>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</si>
  <si>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</si>
  <si>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</si>
  <si>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</si>
  <si>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</si>
  <si>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</si>
  <si>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</si>
  <si>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</si>
  <si>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</si>
  <si>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</si>
  <si>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</si>
  <si>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</si>
  <si>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</si>
  <si>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</si>
  <si>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</si>
  <si>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</si>
  <si>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</si>
  <si>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</si>
  <si>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</si>
  <si>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</si>
  <si>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</si>
  <si>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</si>
  <si>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</si>
  <si>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</si>
  <si>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</si>
  <si>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</si>
  <si>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</si>
  <si>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</si>
  <si>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</si>
  <si>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</si>
  <si>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</si>
  <si>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</si>
  <si>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</si>
  <si>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</si>
  <si>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</si>
  <si>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</si>
  <si>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</si>
  <si>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</si>
  <si>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</si>
  <si>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</si>
  <si>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</si>
  <si>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</si>
  <si>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</si>
  <si>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</si>
  <si>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</si>
  <si>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</si>
  <si>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</si>
  <si>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</si>
  <si>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</si>
  <si>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</si>
  <si>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</si>
  <si>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</si>
  <si>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</si>
  <si>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</si>
  <si>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</si>
  <si>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</si>
  <si>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</si>
  <si>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</si>
  <si>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</si>
  <si>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</si>
  <si>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</si>
  <si>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</si>
  <si>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</si>
  <si>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</si>
  <si>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</si>
  <si>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</si>
  <si>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</si>
  <si>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</si>
  <si>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</si>
  <si>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</si>
  <si>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</si>
  <si>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</si>
  <si>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</si>
  <si>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</si>
  <si>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</si>
  <si>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</si>
  <si>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</si>
  <si>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</si>
  <si>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</si>
  <si>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</si>
  <si>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</si>
  <si>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</si>
  <si>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</si>
  <si>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</si>
  <si>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</si>
  <si>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</si>
  <si>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</si>
  <si>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</si>
  <si>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</si>
  <si>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</si>
  <si>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</si>
  <si>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</si>
  <si>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</si>
  <si>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</si>
  <si>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</si>
  <si>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</si>
  <si>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</si>
  <si>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</si>
  <si>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</si>
  <si>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</si>
  <si>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</si>
  <si>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</si>
  <si>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</si>
  <si>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</si>
  <si>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</si>
  <si>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</si>
  <si>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</si>
  <si>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</si>
  <si>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</si>
  <si>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</si>
  <si>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</si>
  <si>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</si>
  <si>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</si>
  <si>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</si>
  <si>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</si>
  <si>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</si>
  <si>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</si>
  <si>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</si>
  <si>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</si>
  <si>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</si>
  <si>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</si>
  <si>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</si>
  <si>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</si>
  <si>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</si>
  <si>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</si>
  <si>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</si>
  <si>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</si>
  <si>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</si>
  <si>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</si>
  <si>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</si>
  <si>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</si>
  <si>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</si>
  <si>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</si>
  <si>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</si>
  <si>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</si>
  <si>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</si>
  <si>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</si>
  <si>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</si>
  <si>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</si>
  <si>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</si>
  <si>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</si>
  <si>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</si>
  <si>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</si>
  <si>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</si>
  <si>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</si>
  <si>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</si>
  <si>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</si>
  <si>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</si>
  <si>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</si>
  <si>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</si>
  <si>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</si>
  <si>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</si>
  <si>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</si>
  <si>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</si>
  <si>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</si>
  <si>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</si>
  <si>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</si>
  <si>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</si>
  <si>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</si>
  <si>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</si>
  <si>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</si>
  <si>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</si>
  <si>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</si>
  <si>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</si>
  <si>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</si>
  <si>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</si>
  <si>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</si>
  <si>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</si>
  <si>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</si>
  <si>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</si>
  <si>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</si>
  <si>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</si>
  <si>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</si>
  <si>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</si>
  <si>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</si>
  <si>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</si>
  <si>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</si>
  <si>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</si>
  <si>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</si>
  <si>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</si>
  <si>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</si>
  <si>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</si>
  <si>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</si>
  <si>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</si>
  <si>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</si>
  <si>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</si>
  <si>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</si>
  <si>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</si>
  <si>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</si>
  <si>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</si>
  <si>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</si>
  <si>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</si>
  <si>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</si>
  <si>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</si>
  <si>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</si>
  <si>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</si>
  <si>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</si>
  <si>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</si>
  <si>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</si>
  <si>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</si>
  <si>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</si>
  <si>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</si>
  <si>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</si>
  <si>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</si>
  <si>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</si>
  <si>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</si>
  <si>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</si>
  <si>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</si>
  <si>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</si>
  <si>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</si>
  <si>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</si>
  <si>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</si>
  <si>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</si>
  <si>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</si>
  <si>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</si>
  <si>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</si>
  <si>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</si>
  <si>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</si>
  <si>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</si>
  <si>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</si>
  <si>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</si>
  <si>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</si>
  <si>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</si>
  <si>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</si>
  <si>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</si>
  <si>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</si>
  <si>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</si>
  <si>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</si>
  <si>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</si>
  <si>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</si>
  <si>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</si>
  <si>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</si>
  <si>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</si>
  <si>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</si>
  <si>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</si>
  <si>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</si>
  <si>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</si>
  <si>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</si>
  <si>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</si>
  <si>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</si>
  <si>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</si>
  <si>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</si>
  <si>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</si>
  <si>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</si>
  <si>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</si>
  <si>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</si>
  <si>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</si>
  <si>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</si>
  <si>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</si>
  <si>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</si>
  <si>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</si>
  <si>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</si>
  <si>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</si>
  <si>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</si>
  <si>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</si>
  <si>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</si>
  <si>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</si>
  <si>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</si>
  <si>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</si>
  <si>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</si>
  <si>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</si>
  <si>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</si>
  <si>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</si>
  <si>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</si>
  <si>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</si>
  <si>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</si>
  <si>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</si>
  <si>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</si>
  <si>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</si>
  <si>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</si>
  <si>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</si>
  <si>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</si>
  <si>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</si>
  <si>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</si>
  <si>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</si>
  <si>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</si>
  <si>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</si>
  <si>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</si>
  <si>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</si>
  <si>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</si>
  <si>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</si>
  <si>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</si>
  <si>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</si>
  <si>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</si>
  <si>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</si>
  <si>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</si>
  <si>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</si>
  <si>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</si>
  <si>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</si>
  <si>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</si>
  <si>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</si>
  <si>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</si>
  <si>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</si>
  <si>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</si>
  <si>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</si>
  <si>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</si>
  <si>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</si>
  <si>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</si>
  <si>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</si>
  <si>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</si>
  <si>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</si>
  <si>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</si>
  <si>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</si>
  <si>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</si>
  <si>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</si>
  <si>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</si>
  <si>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</si>
  <si>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</si>
  <si>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</si>
  <si>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</si>
  <si>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</si>
  <si>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</si>
  <si>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</si>
  <si>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</si>
  <si>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</si>
  <si>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</si>
  <si>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</si>
  <si>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</si>
  <si>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</si>
  <si>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</si>
  <si>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</si>
  <si>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</si>
  <si>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</si>
  <si>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</si>
  <si>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</si>
  <si>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</si>
  <si>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</si>
  <si>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</si>
  <si>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</si>
  <si>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</si>
  <si>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</si>
  <si>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</si>
  <si>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</si>
  <si>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</si>
  <si>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</si>
  <si>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</si>
  <si>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</si>
  <si>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</si>
  <si>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</si>
  <si>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</si>
  <si>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</si>
  <si>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</si>
  <si>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</si>
  <si>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</si>
  <si>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</si>
  <si>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</si>
  <si>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</si>
  <si>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</si>
  <si>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</si>
  <si>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</si>
  <si>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</si>
  <si>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</si>
  <si>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</si>
  <si>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</si>
  <si>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</si>
  <si>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</si>
  <si>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</si>
  <si>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</si>
  <si>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</si>
  <si>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</si>
  <si>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</si>
  <si>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</si>
  <si>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</si>
  <si>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</si>
  <si>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</si>
  <si>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</si>
  <si>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</si>
  <si>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</si>
  <si>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</si>
  <si>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</si>
  <si>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</si>
  <si>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</si>
  <si>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</si>
  <si>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</si>
  <si>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</si>
  <si>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</si>
  <si>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</si>
  <si>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</si>
  <si>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</si>
  <si>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</si>
  <si>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</si>
  <si>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</si>
  <si>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</si>
  <si>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</si>
  <si>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</si>
  <si>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</si>
  <si>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</si>
  <si>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</si>
  <si>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</si>
  <si>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</si>
  <si>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</si>
  <si>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</si>
  <si>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</si>
  <si>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</si>
  <si>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</si>
  <si>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</si>
  <si>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</si>
  <si>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</si>
  <si>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</si>
  <si>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</si>
  <si>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</si>
  <si>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</si>
  <si>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</si>
  <si>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</si>
  <si>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</si>
  <si>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</si>
  <si>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</si>
  <si>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</si>
  <si>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</si>
  <si>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</si>
  <si>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</si>
  <si>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</si>
  <si>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</si>
  <si>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</si>
  <si>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</si>
  <si>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</si>
  <si>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</si>
  <si>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</si>
  <si>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</si>
  <si>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</si>
  <si>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</si>
  <si>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</si>
  <si>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</si>
  <si>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</si>
  <si>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</si>
  <si>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</si>
  <si>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</si>
  <si>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</si>
  <si>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</si>
  <si>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</si>
  <si>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</si>
  <si>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</si>
  <si>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</si>
  <si>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</si>
  <si>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</si>
  <si>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</si>
  <si>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</si>
  <si>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</si>
  <si>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</si>
  <si>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</si>
  <si>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</si>
  <si>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</si>
  <si>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</si>
  <si>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</si>
  <si>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</si>
  <si>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</si>
  <si>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</si>
  <si>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</si>
  <si>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</si>
  <si>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</si>
  <si>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</si>
  <si>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</si>
  <si>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</si>
  <si>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</si>
  <si>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</si>
  <si>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</si>
  <si>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</si>
  <si>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</si>
  <si>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</si>
  <si>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</si>
  <si>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</si>
  <si>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</si>
  <si>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</si>
  <si>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</si>
  <si>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</si>
  <si>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</si>
  <si>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</si>
  <si>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</si>
  <si>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</si>
  <si>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</si>
  <si>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</si>
  <si>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</si>
  <si>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</si>
  <si>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</si>
  <si>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</si>
  <si>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</si>
  <si>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</si>
  <si>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</si>
  <si>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</si>
  <si>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</si>
  <si>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</si>
  <si>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</si>
  <si>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</si>
  <si>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</si>
  <si>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</si>
  <si>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</si>
  <si>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</si>
  <si>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</si>
  <si>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</si>
  <si>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</si>
  <si>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</si>
  <si>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</si>
  <si>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</si>
  <si>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</si>
  <si>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</si>
  <si>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</si>
  <si>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</si>
  <si>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</si>
  <si>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</si>
  <si>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</si>
  <si>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</si>
  <si>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</si>
  <si>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</si>
  <si>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</si>
  <si>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</si>
  <si>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</si>
  <si>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</si>
  <si>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</si>
  <si>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</si>
  <si>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</si>
  <si>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</si>
  <si>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</si>
  <si>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</si>
  <si>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</si>
  <si>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</si>
  <si>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</si>
  <si>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</si>
  <si>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</si>
  <si>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</si>
  <si>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</si>
  <si>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</si>
  <si>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</si>
  <si>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</si>
  <si>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</si>
  <si>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</si>
  <si>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</si>
  <si>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</si>
  <si>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</si>
  <si>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</si>
  <si>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</si>
  <si>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</si>
  <si>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</si>
  <si>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</si>
  <si>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</si>
  <si>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</si>
  <si>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</si>
  <si>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</si>
  <si>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</si>
  <si>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</si>
  <si>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</si>
  <si>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</si>
  <si>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</si>
  <si>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</si>
  <si>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</si>
  <si>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</si>
  <si>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</si>
  <si>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</si>
  <si>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</si>
  <si>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</si>
  <si>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</si>
  <si>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</si>
  <si>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</si>
  <si>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</si>
  <si>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</si>
  <si>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</si>
  <si>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</si>
  <si>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</si>
  <si>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</si>
  <si>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</si>
  <si>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</si>
  <si>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</si>
  <si>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</si>
  <si>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</si>
  <si>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</si>
  <si>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</si>
  <si>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</si>
  <si>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</si>
  <si>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</si>
  <si>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</si>
  <si>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</si>
  <si>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</si>
  <si>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</si>
  <si>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</si>
  <si>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</si>
  <si>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</si>
  <si>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</si>
  <si>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</si>
  <si>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</si>
  <si>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</si>
  <si>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</si>
  <si>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</si>
  <si>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</si>
  <si>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</si>
  <si>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</si>
  <si>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</si>
  <si>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</si>
  <si>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</si>
  <si>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</si>
  <si>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</si>
  <si>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</si>
  <si>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</si>
  <si>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</si>
  <si>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</si>
  <si>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</si>
  <si>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</si>
  <si>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</si>
  <si>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</si>
  <si>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</si>
  <si>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</si>
  <si>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</si>
  <si>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</si>
  <si>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</si>
  <si>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</si>
  <si>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</si>
  <si>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</si>
  <si>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</si>
  <si>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</si>
  <si>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</si>
  <si>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</si>
  <si>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</si>
  <si>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</si>
  <si>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</si>
  <si>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</si>
  <si>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</si>
  <si>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</si>
  <si>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</si>
  <si>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</si>
  <si>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</si>
  <si>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</si>
  <si>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</si>
  <si>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</si>
  <si>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</si>
  <si>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</si>
  <si>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</si>
  <si>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</si>
  <si>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</si>
  <si>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</si>
  <si>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</si>
  <si>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</si>
  <si>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</si>
  <si>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</si>
  <si>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</si>
  <si>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</si>
  <si>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</si>
  <si>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</si>
  <si>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</si>
  <si>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</si>
  <si>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</si>
  <si>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</si>
  <si>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</si>
  <si>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</si>
  <si>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</si>
  <si>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</si>
  <si>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</si>
  <si>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</si>
  <si>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</si>
  <si>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</si>
  <si>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</si>
  <si>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</si>
  <si>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</si>
  <si>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</si>
  <si>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</si>
  <si>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</si>
  <si>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</si>
  <si>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</si>
  <si>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</si>
  <si>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</si>
  <si>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</si>
  <si>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</si>
  <si>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</si>
  <si>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</si>
  <si>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</si>
  <si>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</si>
  <si>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</si>
  <si>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</si>
  <si>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</si>
  <si>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</si>
  <si>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</si>
  <si>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</si>
  <si>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</si>
  <si>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</si>
  <si>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</si>
  <si>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</si>
  <si>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</si>
  <si>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</si>
  <si>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</si>
  <si>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</si>
  <si>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</si>
  <si>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</si>
  <si>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</si>
  <si>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</si>
  <si>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</si>
  <si>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</si>
  <si>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</si>
  <si>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</si>
  <si>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</si>
  <si>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</si>
  <si>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</si>
  <si>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</si>
  <si>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</si>
  <si>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</si>
  <si>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</si>
  <si>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</si>
  <si>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</si>
  <si>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</si>
  <si>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</si>
  <si>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</si>
  <si>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</si>
  <si>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</si>
  <si>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</si>
  <si>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</si>
  <si>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</si>
  <si>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</si>
  <si>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</si>
  <si>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</si>
  <si>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</si>
  <si>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</si>
  <si>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</si>
  <si>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</si>
  <si>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</si>
  <si>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</si>
  <si>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</si>
  <si>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</si>
  <si>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</si>
  <si>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</si>
  <si>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</si>
  <si>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</si>
  <si>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</si>
  <si>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</si>
  <si>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</si>
  <si>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</si>
  <si>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</si>
  <si>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</si>
  <si>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</si>
  <si>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</si>
  <si>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</si>
  <si>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</si>
  <si>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</si>
  <si>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</si>
  <si>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</si>
  <si>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</si>
  <si>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</si>
  <si>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</si>
  <si>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</si>
  <si>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</si>
  <si>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</si>
  <si>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</si>
  <si>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</si>
  <si>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</si>
  <si>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</si>
  <si>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</si>
  <si>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</si>
  <si>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</si>
  <si>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</si>
  <si>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</si>
  <si>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</si>
  <si>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</si>
  <si>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</si>
  <si>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</si>
  <si>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</si>
  <si>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</si>
  <si>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</si>
  <si>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</si>
  <si>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</si>
  <si>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</si>
  <si>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</si>
  <si>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</si>
  <si>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</si>
  <si>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</si>
  <si>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</si>
  <si>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</si>
  <si>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</si>
  <si>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</si>
  <si>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</si>
  <si>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</si>
  <si>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</si>
  <si>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</si>
  <si>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</si>
  <si>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</si>
  <si>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</si>
  <si>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</si>
  <si>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</si>
  <si>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</si>
  <si>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</si>
  <si>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</si>
  <si>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</si>
  <si>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</si>
  <si>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</si>
  <si>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</si>
  <si>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</si>
  <si>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</si>
  <si>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</si>
  <si>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</si>
  <si>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</si>
  <si>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</si>
  <si>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</si>
  <si>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</si>
  <si>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</si>
  <si>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</si>
  <si>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</si>
  <si>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</si>
  <si>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</si>
  <si>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</si>
  <si>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</si>
  <si>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</si>
  <si>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</si>
  <si>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</si>
  <si>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</si>
  <si>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</si>
  <si>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</si>
  <si>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</si>
  <si>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</si>
  <si>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</si>
  <si>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</si>
  <si>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</si>
  <si>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</si>
  <si>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</si>
  <si>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</si>
  <si>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</si>
  <si>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</si>
  <si>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</si>
  <si>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</si>
  <si>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</si>
  <si>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</si>
  <si>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</si>
  <si>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</si>
  <si>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</si>
  <si>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</si>
  <si>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</si>
  <si>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</si>
  <si>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</si>
  <si>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</si>
  <si>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</si>
  <si>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</si>
  <si>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</si>
  <si>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</si>
  <si>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</si>
  <si>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</si>
  <si>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</si>
  <si>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</si>
  <si>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</si>
  <si>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</si>
  <si>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</si>
  <si>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</si>
  <si>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</si>
  <si>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</si>
  <si>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</si>
  <si>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</si>
  <si>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</si>
  <si>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</si>
  <si>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</si>
  <si>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</si>
  <si>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</si>
  <si>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</si>
  <si>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</si>
  <si>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</si>
  <si>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</si>
  <si>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</si>
  <si>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</si>
  <si>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</si>
  <si>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</si>
  <si>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</si>
  <si>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</si>
  <si>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</si>
  <si>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</si>
  <si>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</si>
  <si>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</si>
  <si>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</si>
  <si>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</si>
  <si>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</si>
  <si>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</si>
  <si>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</si>
  <si>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</si>
  <si>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</si>
  <si>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</si>
  <si>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</si>
  <si>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</si>
  <si>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</si>
  <si>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</si>
  <si>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</si>
  <si>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</si>
  <si>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</si>
  <si>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</si>
  <si>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</si>
  <si>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</si>
  <si>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</si>
  <si>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</si>
  <si>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</si>
  <si>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</si>
  <si>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</si>
  <si>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</si>
  <si>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</si>
  <si>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</si>
  <si>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</si>
  <si>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</si>
  <si>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</si>
  <si>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</si>
  <si>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</si>
  <si>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</si>
  <si>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</si>
  <si>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</si>
  <si>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</si>
  <si>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</si>
  <si>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</si>
  <si>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</si>
  <si>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</si>
  <si>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</si>
  <si>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</si>
  <si>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</si>
  <si>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</si>
  <si>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</si>
  <si>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</si>
  <si>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</si>
  <si>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</si>
  <si>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</si>
  <si>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</si>
  <si>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</si>
  <si>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</si>
  <si>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</si>
  <si>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</si>
  <si>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</si>
  <si>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</si>
  <si>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</si>
  <si>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</si>
  <si>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</si>
  <si>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</si>
  <si>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</si>
  <si>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</si>
  <si>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</si>
  <si>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</si>
  <si>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</si>
  <si>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</si>
  <si>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</si>
  <si>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</si>
  <si>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</si>
  <si>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</si>
  <si>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</si>
  <si>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</si>
  <si>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</si>
  <si>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</si>
  <si>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</si>
  <si>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</si>
  <si>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</si>
  <si>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</si>
  <si>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</si>
  <si>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</si>
  <si>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</si>
  <si>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</si>
  <si>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</si>
  <si>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</si>
  <si>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</si>
  <si>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</si>
  <si>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</si>
  <si>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</si>
  <si>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</si>
  <si>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</si>
  <si>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</si>
  <si>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</si>
  <si>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</si>
  <si>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</si>
  <si>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</si>
  <si>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</si>
  <si>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</si>
  <si>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</si>
  <si>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</si>
  <si>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</si>
  <si>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</si>
  <si>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</si>
  <si>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</si>
  <si>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</si>
  <si>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</si>
  <si>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</si>
  <si>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</si>
  <si>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</si>
  <si>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</si>
  <si>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</si>
  <si>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</si>
  <si>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</si>
  <si>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</si>
  <si>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</si>
  <si>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</si>
  <si>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</si>
  <si>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</si>
  <si>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</si>
  <si>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</si>
  <si>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</si>
  <si>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</si>
  <si>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</si>
  <si>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</si>
  <si>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</si>
  <si>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</si>
  <si>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</si>
  <si>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</si>
  <si>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</si>
  <si>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</si>
  <si>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</si>
  <si>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</si>
  <si>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</si>
  <si>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</si>
  <si>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</si>
  <si>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</si>
  <si>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</si>
  <si>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</si>
  <si>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</si>
  <si>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</si>
  <si>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</si>
  <si>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</si>
  <si>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</si>
  <si>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</si>
  <si>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</si>
  <si>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</si>
  <si>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</si>
  <si>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</si>
  <si>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</si>
  <si>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</si>
  <si>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</si>
  <si>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</si>
  <si>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</si>
  <si>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</si>
  <si>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</si>
  <si>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</si>
  <si>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</si>
  <si>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</si>
  <si>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</si>
  <si>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</si>
  <si>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</si>
  <si>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</si>
  <si>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</si>
  <si>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</si>
  <si>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</si>
  <si>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</si>
  <si>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</si>
  <si>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</si>
  <si>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</si>
  <si>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</si>
  <si>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</si>
  <si>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</si>
  <si>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</si>
  <si>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</si>
  <si>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</si>
  <si>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</si>
  <si>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</si>
  <si>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</si>
  <si>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</si>
  <si>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</si>
  <si>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</si>
  <si>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</si>
  <si>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</si>
  <si>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</si>
  <si>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</si>
  <si>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</si>
  <si>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</si>
  <si>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</si>
  <si>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</si>
  <si>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</si>
  <si>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</si>
  <si>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</si>
  <si>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</si>
  <si>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</si>
  <si>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</si>
  <si>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</si>
  <si>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</si>
  <si>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</si>
  <si>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</si>
  <si>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</si>
  <si>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</si>
  <si>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</si>
  <si>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</si>
  <si>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</si>
  <si>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</si>
  <si>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</si>
  <si>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</si>
  <si>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</si>
  <si>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</si>
  <si>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</si>
  <si>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</si>
  <si>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</si>
  <si>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</si>
  <si>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</si>
  <si>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</si>
  <si>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</si>
  <si>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</si>
  <si>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</si>
  <si>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</si>
  <si>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</si>
  <si>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</si>
  <si>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</si>
  <si>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</si>
  <si>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</si>
  <si>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</si>
  <si>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</si>
  <si>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</si>
  <si>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</si>
  <si>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</si>
  <si>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</si>
  <si>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</si>
  <si>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</si>
  <si>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</si>
  <si>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</si>
  <si>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</si>
  <si>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</si>
  <si>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</si>
  <si>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</si>
  <si>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</si>
  <si>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</si>
  <si>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</si>
  <si>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</si>
  <si>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</si>
  <si>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</si>
  <si>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</si>
  <si>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</si>
  <si>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</si>
  <si>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</si>
  <si>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</si>
  <si>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</si>
  <si>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</si>
  <si>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</si>
  <si>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</si>
  <si>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</si>
  <si>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</si>
  <si>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</si>
  <si>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</si>
  <si>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</si>
  <si>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</si>
  <si>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</si>
  <si>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</si>
  <si>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</si>
  <si>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</si>
  <si>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</si>
  <si>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</si>
  <si>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</si>
  <si>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</si>
  <si>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</si>
  <si>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</si>
  <si>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</si>
  <si>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</si>
  <si>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</si>
  <si>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</si>
  <si>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</si>
  <si>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</si>
  <si>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</si>
  <si>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</si>
  <si>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</si>
  <si>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</si>
  <si>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</si>
  <si>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</si>
  <si>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</si>
  <si>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</si>
  <si>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</si>
  <si>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</si>
  <si>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</si>
  <si>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</si>
  <si>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</si>
  <si>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</si>
  <si>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</si>
  <si>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</si>
  <si>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</si>
  <si>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</si>
  <si>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</si>
  <si>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</si>
  <si>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</si>
  <si>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</si>
  <si>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</si>
  <si>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</si>
  <si>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</si>
  <si>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</si>
  <si>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</si>
  <si>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</si>
  <si>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</si>
  <si>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</si>
  <si>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</si>
  <si>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</si>
  <si>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</si>
  <si>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</si>
  <si>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</si>
  <si>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</si>
  <si>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</si>
  <si>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</si>
  <si>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</si>
  <si>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</si>
  <si>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</si>
  <si>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</si>
  <si>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</si>
  <si>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</si>
  <si>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</si>
  <si>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</si>
  <si>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</si>
  <si>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</si>
  <si>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</si>
  <si>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</si>
  <si>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</si>
  <si>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</si>
  <si>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</si>
  <si>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</si>
  <si>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</si>
  <si>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</si>
  <si>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</si>
  <si>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</si>
  <si>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</si>
  <si>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</si>
  <si>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</si>
  <si>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</si>
  <si>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</si>
  <si>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</si>
  <si>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</si>
  <si>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</si>
  <si>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</si>
  <si>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</si>
  <si>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</si>
  <si>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</si>
  <si>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</si>
  <si>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</si>
  <si>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</si>
  <si>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</si>
  <si>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</si>
  <si>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</si>
  <si>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</si>
  <si>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</si>
  <si>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</si>
  <si>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</si>
  <si>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</si>
  <si>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</si>
  <si>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</si>
  <si>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</si>
  <si>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</si>
  <si>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</si>
  <si>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</si>
  <si>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</si>
  <si>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</si>
  <si>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</si>
  <si>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</si>
  <si>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</si>
  <si>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</si>
  <si>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</si>
  <si>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</si>
  <si>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</si>
  <si>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</si>
  <si>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</si>
  <si>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</si>
  <si>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</si>
  <si>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</si>
  <si>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</si>
  <si>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</si>
  <si>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</si>
  <si>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</si>
  <si>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</si>
  <si>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</si>
  <si>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</si>
  <si>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</si>
  <si>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</si>
  <si>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</si>
  <si>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</si>
  <si>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</si>
  <si>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</si>
  <si>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</si>
  <si>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</si>
  <si>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</si>
  <si>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</si>
  <si>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</si>
  <si>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</si>
  <si>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</si>
  <si>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</si>
  <si>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</si>
  <si>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</si>
  <si>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</si>
  <si>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</si>
  <si>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</si>
  <si>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</si>
  <si>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</si>
  <si>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</si>
  <si>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</si>
  <si>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</si>
  <si>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</si>
  <si>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</si>
  <si>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</si>
  <si>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</si>
  <si>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</si>
  <si>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</si>
  <si>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</si>
  <si>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</si>
  <si>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</si>
  <si>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</si>
  <si>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</si>
  <si>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</si>
  <si>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</si>
  <si>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</si>
  <si>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</si>
  <si>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</si>
  <si>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</si>
  <si>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</si>
  <si>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</si>
  <si>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</si>
  <si>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</si>
  <si>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</si>
  <si>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</si>
  <si>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</si>
  <si>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</si>
  <si>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</si>
  <si>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</si>
  <si>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</si>
  <si>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</si>
  <si>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</si>
  <si>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</si>
  <si>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</si>
  <si>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</si>
  <si>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</si>
  <si>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</si>
  <si>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</si>
  <si>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</si>
  <si>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</si>
  <si>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</si>
  <si>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</si>
  <si>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</si>
  <si>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</si>
  <si>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</si>
  <si>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</si>
  <si>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</si>
  <si>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</si>
  <si>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</si>
  <si>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</si>
  <si>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</si>
  <si>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</si>
  <si>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</si>
  <si>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</si>
  <si>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</si>
  <si>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</si>
  <si>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</si>
  <si>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</si>
  <si>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</si>
  <si>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</si>
  <si>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</si>
  <si>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</si>
  <si>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</si>
  <si>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</si>
  <si>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</si>
  <si>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</si>
  <si>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</si>
  <si>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</si>
  <si>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</si>
  <si>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</si>
  <si>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</si>
  <si>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</si>
  <si>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</si>
  <si>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</si>
  <si>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</si>
  <si>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</si>
  <si>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</si>
  <si>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</si>
  <si>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</si>
  <si>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</si>
  <si>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</si>
  <si>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</si>
  <si>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</si>
  <si>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</si>
  <si>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</si>
  <si>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</si>
  <si>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</si>
  <si>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</si>
  <si>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</si>
  <si>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</si>
  <si>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</si>
  <si>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</si>
  <si>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</si>
  <si>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</si>
  <si>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</si>
  <si>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</si>
  <si>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</si>
  <si>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</si>
  <si>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</si>
  <si>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</si>
  <si>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</si>
  <si>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</si>
  <si>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</si>
  <si>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</si>
  <si>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</si>
  <si>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</si>
  <si>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</si>
  <si>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</si>
  <si>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</si>
  <si>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</si>
  <si>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</si>
  <si>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</si>
  <si>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</si>
  <si>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</si>
  <si>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</si>
  <si>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</si>
  <si>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</si>
  <si>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</si>
  <si>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</si>
  <si>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</si>
  <si>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</si>
  <si>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</si>
  <si>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</si>
  <si>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</si>
  <si>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</si>
  <si>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</si>
  <si>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</si>
  <si>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</si>
  <si>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</si>
  <si>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</si>
  <si>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</si>
  <si>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</si>
  <si>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</si>
  <si>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</si>
  <si>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</si>
  <si>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</si>
  <si>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</si>
  <si>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</si>
  <si>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</si>
  <si>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</si>
  <si>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</si>
  <si>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</si>
  <si>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</si>
  <si>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</si>
  <si>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</si>
  <si>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</si>
  <si>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</si>
  <si>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</si>
  <si>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</si>
  <si>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</si>
  <si>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</si>
  <si>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</si>
  <si>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</si>
  <si>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</si>
  <si>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</si>
  <si>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</si>
  <si>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</si>
  <si>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</si>
  <si>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</si>
  <si>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</si>
  <si>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</si>
  <si>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</si>
  <si>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</si>
  <si>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</si>
  <si>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</si>
  <si>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</si>
  <si>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</si>
  <si>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</si>
  <si>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</si>
  <si>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</si>
  <si>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</si>
  <si>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</si>
  <si>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</si>
  <si>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</si>
  <si>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</si>
  <si>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</si>
  <si>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</si>
  <si>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</si>
  <si>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</si>
  <si>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</si>
  <si>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</si>
  <si>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</si>
  <si>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</si>
  <si>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</si>
  <si>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</si>
  <si>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</si>
  <si>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</si>
  <si>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</si>
  <si>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</si>
  <si>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</si>
  <si>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</si>
  <si>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</si>
  <si>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</si>
  <si>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</si>
  <si>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</si>
  <si>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</si>
  <si>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</si>
  <si>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</si>
  <si>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</si>
  <si>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</si>
  <si>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</si>
  <si>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</si>
  <si>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</si>
  <si>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</si>
  <si>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</si>
  <si>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</si>
  <si>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</si>
  <si>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</si>
  <si>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</si>
  <si>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</si>
  <si>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</si>
  <si>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</si>
  <si>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</si>
  <si>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</si>
  <si>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</si>
  <si>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</si>
  <si>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</si>
  <si>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</si>
  <si>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</si>
  <si>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</si>
  <si>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</si>
  <si>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</si>
  <si>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</si>
  <si>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</si>
  <si>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</si>
  <si>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</si>
  <si>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</si>
  <si>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</si>
  <si>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</si>
  <si>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</si>
  <si>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</si>
  <si>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</si>
  <si>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</si>
  <si>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</si>
  <si>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</si>
  <si>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</si>
  <si>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</si>
  <si>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</si>
  <si>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</si>
  <si>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</si>
  <si>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</si>
  <si>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</si>
  <si>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</si>
  <si>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</si>
  <si>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</si>
  <si>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</si>
  <si>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</si>
  <si>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</si>
  <si>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</si>
  <si>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</si>
  <si>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</si>
  <si>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</si>
  <si>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</si>
  <si>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</si>
  <si>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</si>
  <si>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</si>
  <si>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</si>
  <si>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</si>
  <si>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</si>
  <si>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</si>
  <si>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</si>
  <si>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</si>
  <si>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</si>
  <si>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</si>
  <si>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</si>
  <si>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</si>
  <si>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</si>
  <si>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</si>
  <si>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</si>
  <si>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</si>
  <si>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</si>
  <si>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</si>
  <si>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</si>
  <si>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</si>
  <si>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</si>
  <si>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</si>
  <si>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</si>
  <si>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</si>
  <si>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</si>
  <si>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</si>
  <si>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</si>
  <si>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</si>
  <si>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</si>
  <si>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</si>
  <si>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</si>
  <si>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</si>
  <si>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</si>
  <si>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</si>
  <si>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</si>
  <si>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</si>
  <si>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</si>
  <si>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</si>
  <si>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</si>
  <si>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</si>
  <si>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</si>
  <si>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</si>
  <si>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</si>
  <si>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</si>
  <si>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</si>
  <si>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</si>
  <si>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</si>
  <si>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</si>
  <si>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</si>
  <si>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</si>
  <si>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</si>
  <si>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</si>
  <si>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</si>
  <si>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</si>
  <si>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</si>
  <si>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</si>
  <si>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</si>
  <si>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</si>
  <si>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</si>
  <si>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</si>
  <si>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</si>
  <si>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</si>
  <si>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</si>
  <si>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</si>
  <si>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</si>
  <si>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</si>
  <si>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</si>
  <si>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</si>
  <si>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</si>
  <si>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</si>
  <si>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</si>
  <si>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</si>
  <si>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</si>
  <si>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</si>
  <si>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</si>
  <si>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</si>
  <si>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</si>
  <si>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</si>
  <si>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</si>
  <si>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</si>
  <si>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</si>
  <si>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</si>
  <si>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</si>
  <si>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</si>
  <si>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</si>
  <si>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</si>
  <si>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</si>
  <si>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</si>
  <si>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</si>
  <si>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</si>
  <si>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</si>
  <si>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</si>
  <si>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</si>
  <si>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</si>
  <si>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</si>
  <si>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</si>
  <si>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</si>
  <si>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</si>
  <si>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</si>
  <si>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</si>
  <si>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</si>
  <si>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</si>
  <si>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</si>
  <si>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</si>
  <si>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</si>
  <si>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</si>
  <si>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</si>
  <si>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</si>
  <si>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</si>
  <si>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</si>
  <si>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</si>
  <si>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</si>
  <si>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</si>
  <si>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</si>
  <si>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</si>
  <si>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</si>
  <si>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</si>
  <si>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</si>
  <si>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</si>
  <si>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</si>
  <si>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</si>
  <si>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</si>
  <si>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</si>
  <si>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</si>
  <si>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</si>
  <si>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</si>
  <si>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</si>
  <si>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</si>
  <si>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</si>
  <si>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</si>
  <si>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</si>
  <si>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</si>
  <si>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</si>
  <si>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</si>
  <si>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</si>
  <si>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</si>
  <si>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</si>
  <si>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</si>
  <si>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</si>
  <si>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</si>
  <si>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</si>
  <si>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</si>
  <si>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</si>
  <si>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</si>
  <si>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</si>
  <si>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</si>
  <si>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</si>
  <si>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</si>
  <si>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</si>
  <si>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</si>
  <si>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</si>
  <si>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</si>
  <si>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</si>
  <si>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</si>
  <si>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</si>
  <si>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</si>
  <si>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</si>
  <si>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</si>
  <si>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</si>
  <si>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</si>
  <si>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</si>
  <si>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</si>
  <si>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</si>
  <si>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</si>
  <si>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</si>
  <si>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</si>
  <si>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</si>
  <si>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</si>
  <si>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</si>
  <si>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</si>
  <si>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</si>
  <si>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</si>
  <si>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</si>
  <si>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</si>
  <si>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</si>
  <si>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</si>
  <si>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</si>
  <si>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</si>
  <si>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</si>
  <si>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</si>
  <si>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</si>
  <si>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</si>
  <si>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</si>
  <si>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</si>
  <si>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</si>
  <si>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</si>
  <si>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</si>
  <si>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</si>
  <si>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</si>
  <si>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</si>
  <si>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</si>
  <si>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</si>
  <si>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</si>
  <si>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</si>
  <si>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</si>
  <si>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</si>
  <si>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</si>
  <si>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</si>
  <si>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</si>
  <si>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</si>
  <si>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</si>
  <si>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</si>
  <si>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</si>
  <si>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</si>
  <si>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</si>
  <si>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</si>
  <si>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</si>
  <si>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</si>
  <si>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</si>
  <si>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</si>
  <si>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</si>
  <si>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</si>
  <si>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</si>
  <si>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</si>
  <si>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</si>
  <si>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</si>
  <si>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</si>
  <si>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</si>
  <si>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</si>
  <si>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</si>
  <si>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</si>
  <si>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</si>
  <si>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</si>
  <si>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</si>
  <si>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</si>
  <si>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</si>
  <si>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</si>
  <si>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</si>
  <si>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</si>
  <si>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</si>
  <si>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</si>
  <si>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</si>
  <si>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</si>
  <si>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</si>
  <si>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</si>
  <si>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</si>
  <si>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</si>
  <si>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</si>
  <si>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</si>
  <si>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</si>
  <si>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</si>
  <si>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</si>
  <si>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</si>
  <si>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</si>
  <si>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</si>
  <si>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</si>
  <si>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</si>
  <si>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</si>
  <si>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</si>
  <si>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</si>
  <si>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</si>
  <si>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</si>
  <si>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</si>
  <si>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</si>
  <si>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</si>
  <si>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</si>
  <si>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</si>
  <si>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</si>
  <si>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</si>
  <si>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</si>
  <si>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</si>
  <si>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</si>
  <si>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</si>
  <si>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</si>
  <si>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</si>
  <si>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</si>
  <si>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</si>
  <si>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</si>
  <si>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</si>
  <si>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</si>
  <si>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</si>
  <si>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</si>
  <si>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</si>
  <si>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</si>
  <si>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</si>
  <si>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</si>
  <si>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</si>
  <si>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</si>
  <si>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</si>
  <si>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</si>
  <si>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</si>
  <si>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</si>
  <si>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</si>
  <si>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</si>
  <si>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</si>
  <si>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</si>
  <si>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</si>
  <si>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</si>
  <si>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</si>
  <si>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</si>
  <si>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</si>
  <si>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</si>
  <si>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</si>
  <si>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</si>
  <si>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</si>
  <si>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</si>
  <si>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</si>
  <si>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</si>
  <si>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</si>
  <si>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</si>
  <si>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</si>
  <si>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</si>
  <si>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</si>
  <si>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</si>
  <si>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</si>
  <si>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</si>
  <si>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</si>
  <si>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</si>
  <si>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</si>
  <si>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</si>
  <si>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</si>
  <si>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</si>
  <si>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</si>
  <si>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</si>
  <si>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</si>
  <si>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</si>
  <si>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</si>
  <si>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</si>
  <si>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</si>
  <si>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</si>
  <si>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</si>
  <si>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</si>
  <si>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</si>
  <si>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</si>
  <si>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</si>
  <si>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</si>
  <si>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</si>
  <si>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</si>
  <si>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</si>
  <si>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</si>
  <si>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</si>
  <si>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</si>
  <si>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</si>
  <si>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</si>
  <si>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</si>
  <si>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</si>
  <si>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</si>
  <si>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</si>
  <si>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</si>
  <si>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</si>
  <si>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</si>
  <si>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</si>
  <si>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</si>
  <si>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</si>
  <si>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</si>
  <si>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</si>
  <si>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</si>
  <si>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</si>
  <si>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</si>
  <si>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</si>
  <si>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</si>
  <si>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</si>
  <si>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</si>
  <si>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</si>
  <si>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</si>
  <si>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</si>
  <si>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</si>
  <si>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</si>
  <si>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</si>
  <si>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</si>
  <si>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</si>
  <si>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</si>
  <si>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</si>
  <si>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</si>
  <si>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</si>
  <si>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</si>
  <si>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</si>
  <si>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</si>
  <si>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</si>
  <si>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</si>
  <si>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</si>
  <si>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</si>
  <si>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</si>
  <si>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</si>
  <si>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</si>
  <si>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</si>
  <si>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</si>
  <si>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</si>
  <si>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</si>
  <si>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</si>
  <si>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</si>
  <si>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</si>
  <si>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</si>
  <si>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</si>
  <si>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</si>
  <si>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</si>
  <si>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</si>
  <si>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</si>
  <si>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</si>
  <si>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</si>
  <si>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</si>
  <si>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</si>
  <si>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</si>
  <si>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</si>
  <si>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</si>
  <si>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</si>
  <si>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</si>
  <si>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</si>
  <si>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</si>
  <si>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</si>
  <si>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</si>
  <si>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</si>
  <si>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</si>
  <si>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</si>
  <si>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</si>
  <si>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</si>
  <si>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</si>
  <si>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</si>
  <si>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</si>
  <si>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</si>
  <si>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</si>
  <si>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</si>
  <si>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</si>
  <si>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</si>
  <si>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</si>
  <si>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</si>
  <si>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</si>
  <si>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</si>
  <si>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</si>
  <si>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</si>
  <si>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</si>
  <si>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</si>
  <si>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</si>
  <si>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</si>
  <si>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</si>
  <si>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</si>
  <si>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</si>
  <si>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</si>
  <si>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</si>
  <si>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</si>
  <si>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</si>
  <si>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</si>
  <si>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</si>
  <si>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</si>
  <si>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</si>
  <si>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</si>
  <si>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</si>
  <si>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</si>
  <si>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</si>
  <si>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</si>
  <si>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</si>
  <si>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</si>
  <si>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</si>
  <si>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</si>
  <si>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</si>
  <si>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</si>
  <si>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</si>
  <si>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</si>
  <si>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</si>
  <si>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</si>
  <si>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</si>
  <si>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</si>
  <si>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</si>
  <si>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</si>
  <si>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</si>
  <si>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</si>
  <si>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</si>
  <si>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</si>
  <si>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</si>
  <si>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</si>
  <si>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</si>
  <si>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</si>
  <si>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</si>
  <si>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</si>
  <si>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</si>
  <si>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</si>
  <si>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</si>
  <si>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</si>
  <si>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</si>
  <si>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</si>
  <si>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</si>
  <si>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</si>
  <si>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</si>
  <si>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</si>
  <si>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</si>
  <si>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</si>
  <si>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</si>
  <si>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</si>
  <si>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</si>
  <si>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</si>
  <si>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</si>
  <si>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</si>
  <si>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</si>
  <si>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</si>
  <si>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</si>
  <si>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</si>
  <si>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</si>
  <si>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</si>
  <si>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</si>
  <si>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</si>
  <si>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</si>
  <si>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</si>
  <si>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</si>
  <si>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</si>
  <si>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</si>
  <si>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</si>
  <si>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</si>
  <si>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</si>
  <si>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</si>
  <si>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</si>
  <si>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</si>
  <si>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</si>
  <si>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</si>
  <si>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</si>
  <si>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</si>
  <si>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</si>
  <si>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</si>
  <si>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</si>
  <si>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</si>
  <si>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</si>
  <si>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</si>
  <si>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</si>
  <si>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</si>
  <si>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</si>
  <si>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</si>
  <si>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</si>
  <si>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</si>
  <si>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</si>
  <si>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</si>
  <si>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</si>
  <si>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</si>
  <si>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</si>
  <si>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</si>
  <si>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</si>
  <si>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</si>
  <si>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</si>
  <si>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</si>
  <si>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</si>
  <si>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</si>
  <si>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</si>
  <si>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</si>
  <si>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</si>
  <si>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</si>
  <si>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</si>
  <si>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</si>
  <si>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</si>
  <si>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</si>
  <si>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</si>
  <si>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</si>
  <si>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</si>
  <si>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</si>
  <si>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</si>
  <si>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</si>
  <si>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</si>
  <si>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</si>
  <si>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</si>
  <si>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</si>
  <si>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</si>
  <si>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</si>
  <si>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</si>
  <si>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</si>
  <si>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</si>
  <si>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</si>
  <si>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</si>
  <si>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</si>
  <si>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</si>
  <si>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</si>
  <si>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</si>
  <si>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</si>
  <si>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</si>
  <si>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</si>
  <si>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</si>
  <si>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</si>
  <si>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</si>
  <si>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</si>
  <si>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</si>
  <si>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</si>
  <si>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</si>
  <si>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</si>
  <si>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</si>
  <si>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</si>
  <si>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</si>
  <si>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</si>
  <si>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</si>
  <si>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</si>
  <si>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</si>
  <si>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</si>
  <si>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</si>
  <si>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</si>
  <si>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</si>
  <si>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</si>
  <si>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</si>
  <si>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</si>
  <si>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</si>
  <si>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</si>
  <si>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</si>
  <si>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</si>
  <si>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</si>
  <si>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</si>
  <si>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</si>
  <si>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</si>
  <si>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</si>
  <si>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</si>
  <si>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</si>
  <si>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</si>
  <si>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</si>
  <si>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</si>
  <si>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</si>
  <si>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</si>
  <si>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</si>
  <si>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</si>
  <si>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</si>
  <si>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</si>
  <si>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</si>
  <si>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</si>
  <si>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</si>
  <si>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</si>
  <si>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</si>
  <si>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</si>
  <si>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</si>
  <si>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</si>
  <si>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</si>
  <si>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</si>
  <si>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</si>
  <si>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</si>
  <si>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</si>
  <si>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</si>
  <si>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</si>
  <si>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</si>
  <si>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</si>
  <si>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</si>
  <si>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</si>
  <si>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</si>
  <si>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</si>
  <si>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</si>
  <si>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</si>
  <si>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</si>
  <si>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</si>
  <si>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</si>
  <si>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</si>
  <si>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</si>
  <si>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</si>
  <si>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</si>
  <si>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</si>
  <si>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</si>
  <si>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</si>
  <si>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</si>
  <si>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</si>
  <si>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</si>
  <si>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</si>
  <si>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</si>
  <si>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</si>
  <si>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</si>
  <si>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</si>
  <si>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</si>
  <si>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</si>
  <si>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</si>
  <si>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</si>
  <si>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</si>
  <si>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</si>
  <si>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</si>
  <si>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</si>
  <si>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</si>
  <si>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</si>
  <si>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</si>
  <si>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</si>
  <si>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</si>
  <si>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</si>
  <si>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</si>
  <si>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</si>
  <si>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</si>
  <si>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</si>
  <si>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</si>
  <si>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</si>
  <si>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</si>
  <si>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</si>
  <si>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</si>
  <si>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</si>
  <si>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</si>
  <si>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</si>
  <si>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</si>
  <si>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</si>
  <si>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</si>
  <si>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</si>
  <si>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</si>
  <si>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</si>
  <si>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</si>
  <si>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</si>
  <si>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</si>
  <si>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</si>
  <si>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</si>
  <si>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</si>
  <si>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</si>
  <si>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</si>
  <si>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</si>
  <si>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</si>
  <si>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</si>
  <si>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</si>
  <si>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</si>
  <si>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</si>
  <si>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</si>
  <si>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</si>
  <si>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</si>
  <si>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</si>
  <si>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</si>
  <si>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</si>
  <si>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</si>
  <si>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</si>
  <si>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</si>
  <si>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</si>
  <si>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</si>
  <si>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</si>
  <si>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</si>
  <si>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</si>
  <si>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</si>
  <si>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</si>
  <si>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</si>
  <si>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</si>
  <si>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</si>
  <si>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</si>
  <si>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</si>
  <si>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</si>
  <si>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</si>
  <si>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</si>
  <si>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</si>
  <si>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</si>
  <si>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</si>
  <si>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</si>
  <si>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</si>
  <si>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</si>
  <si>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</si>
  <si>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</si>
  <si>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</si>
  <si>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</si>
  <si>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</si>
  <si>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</si>
  <si>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</si>
  <si>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</si>
  <si>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</si>
  <si>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</si>
  <si>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</si>
  <si>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</si>
  <si>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</si>
  <si>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</si>
  <si>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</si>
  <si>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</si>
  <si>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</si>
  <si>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</si>
  <si>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</si>
  <si>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</si>
  <si>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</si>
  <si>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</si>
  <si>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</si>
  <si>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</si>
  <si>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</si>
  <si>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</si>
  <si>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</si>
  <si>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</si>
  <si>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</si>
  <si>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</si>
  <si>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</si>
  <si>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</si>
  <si>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</si>
  <si>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</si>
  <si>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</si>
  <si>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</si>
  <si>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</si>
  <si>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</si>
  <si>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</si>
  <si>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</si>
  <si>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</si>
  <si>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</si>
  <si>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</si>
  <si>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</si>
  <si>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</si>
  <si>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</si>
  <si>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</si>
  <si>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</si>
  <si>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</si>
  <si>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</si>
  <si>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</si>
  <si>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</si>
  <si>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</si>
  <si>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</si>
  <si>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</si>
  <si>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</si>
  <si>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</si>
  <si>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</si>
  <si>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</si>
  <si>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</si>
  <si>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</si>
  <si>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</si>
  <si>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</si>
  <si>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</si>
  <si>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</si>
  <si>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</si>
  <si>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</si>
  <si>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</si>
  <si>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</si>
  <si>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</si>
  <si>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</si>
  <si>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</si>
  <si>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</si>
  <si>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</si>
  <si>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</si>
  <si>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</si>
  <si>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</si>
  <si>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</si>
  <si>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</si>
  <si>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</si>
  <si>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</si>
  <si>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</si>
  <si>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</si>
  <si>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</si>
  <si>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</si>
  <si>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</si>
  <si>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</si>
  <si>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</si>
  <si>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</si>
  <si>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</si>
  <si>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</si>
  <si>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</si>
  <si>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</si>
  <si>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</si>
  <si>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</si>
  <si>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</si>
  <si>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</si>
  <si>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</si>
  <si>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</si>
  <si>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</si>
  <si>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</si>
  <si>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</si>
  <si>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</si>
  <si>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</si>
  <si>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</si>
  <si>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</si>
  <si>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</si>
  <si>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</si>
  <si>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</si>
  <si>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</si>
  <si>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</si>
  <si>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</si>
  <si>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</si>
  <si>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</si>
  <si>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</si>
  <si>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</si>
  <si>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</si>
  <si>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</si>
  <si>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</si>
  <si>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</si>
  <si>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</si>
  <si>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</si>
  <si>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</si>
  <si>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</si>
  <si>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</si>
  <si>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</si>
  <si>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</si>
  <si>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</si>
  <si>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</si>
  <si>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</si>
  <si>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</si>
  <si>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</si>
  <si>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</si>
  <si>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</si>
  <si>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</si>
  <si>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</si>
  <si>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</si>
  <si>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</si>
  <si>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</si>
  <si>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</si>
  <si>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</si>
  <si>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</si>
  <si>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</si>
  <si>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</si>
  <si>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</si>
  <si>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</si>
  <si>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</si>
  <si>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</si>
  <si>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</si>
  <si>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</si>
  <si>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</si>
  <si>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</si>
  <si>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</si>
  <si>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</si>
  <si>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</si>
  <si>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</si>
  <si>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</si>
  <si>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</si>
  <si>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</si>
  <si>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</si>
  <si>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</si>
  <si>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</si>
  <si>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</si>
  <si>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</si>
  <si>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</si>
  <si>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</si>
  <si>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</si>
  <si>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</si>
  <si>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</si>
  <si>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</si>
  <si>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</si>
  <si>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</si>
  <si>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</si>
  <si>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</si>
  <si>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</si>
  <si>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</si>
  <si>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</si>
  <si>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</si>
  <si>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</si>
  <si>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</si>
  <si>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</si>
  <si>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</si>
  <si>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</si>
  <si>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</si>
  <si>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</si>
  <si>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</si>
  <si>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</si>
  <si>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</si>
  <si>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</si>
  <si>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</si>
  <si>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</si>
  <si>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</si>
  <si>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</si>
  <si>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</si>
  <si>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</si>
  <si>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</si>
  <si>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</si>
  <si>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</si>
  <si>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</si>
  <si>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</si>
  <si>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</si>
  <si>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</si>
  <si>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</si>
  <si>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</si>
  <si>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</si>
  <si>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</si>
  <si>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</si>
  <si>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</si>
  <si>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</si>
  <si>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</si>
  <si>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</si>
  <si>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</si>
  <si>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</si>
  <si>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</si>
  <si>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</si>
  <si>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</si>
  <si>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</si>
  <si>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</si>
  <si>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</si>
  <si>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</si>
  <si>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</si>
  <si>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</si>
  <si>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</si>
  <si>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</si>
  <si>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</si>
  <si>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</si>
  <si>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</si>
  <si>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</si>
  <si>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</si>
  <si>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</si>
  <si>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</si>
  <si>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</si>
  <si>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</si>
  <si>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</si>
  <si>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</si>
  <si>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</si>
  <si>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</si>
  <si>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</si>
  <si>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</si>
  <si>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</si>
  <si>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</si>
  <si>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</si>
  <si>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</si>
  <si>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</si>
  <si>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</si>
  <si>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</si>
  <si>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</si>
  <si>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</si>
  <si>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</si>
  <si>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</si>
  <si>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</si>
  <si>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</si>
  <si>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</si>
  <si>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</si>
  <si>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</si>
  <si>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</si>
  <si>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</si>
  <si>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</si>
  <si>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</si>
  <si>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</si>
  <si>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</si>
  <si>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</si>
  <si>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</si>
  <si>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</si>
  <si>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</si>
  <si>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</si>
  <si>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</si>
  <si>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</si>
  <si>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</si>
  <si>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</si>
  <si>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</si>
  <si>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</si>
  <si>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</si>
  <si>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</si>
  <si>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</si>
  <si>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</si>
  <si>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</si>
  <si>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</si>
  <si>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</si>
  <si>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</si>
  <si>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</si>
  <si>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</si>
  <si>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</si>
  <si>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</si>
  <si>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</si>
  <si>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</si>
  <si>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</si>
  <si>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</si>
  <si>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</si>
  <si>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</si>
  <si>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</si>
  <si>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</si>
  <si>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</si>
  <si>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</si>
  <si>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</si>
  <si>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</si>
  <si>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</si>
  <si>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</si>
  <si>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</si>
  <si>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</si>
  <si>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</si>
  <si>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</si>
  <si>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</si>
  <si>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</si>
  <si>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</si>
  <si>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</si>
  <si>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</si>
  <si>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</si>
  <si>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</si>
  <si>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</si>
  <si>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</si>
  <si>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</si>
  <si>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</si>
  <si>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</si>
  <si>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</si>
  <si>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</si>
  <si>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</si>
  <si>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</si>
  <si>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</si>
  <si>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</si>
  <si>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</si>
  <si>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</si>
  <si>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</si>
  <si>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</si>
  <si>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</si>
  <si>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</si>
  <si>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</si>
  <si>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</si>
  <si>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</si>
  <si>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</si>
  <si>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</si>
  <si>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</si>
  <si>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</si>
  <si>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</si>
  <si>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</si>
  <si>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</si>
  <si>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</si>
  <si>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</si>
  <si>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</si>
  <si>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</si>
  <si>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</si>
  <si>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</si>
  <si>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</si>
  <si>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</si>
  <si>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</si>
  <si>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</si>
  <si>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</si>
  <si>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</si>
  <si>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</si>
  <si>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</si>
  <si>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</si>
  <si>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</si>
  <si>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</si>
  <si>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</si>
  <si>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</si>
  <si>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</si>
  <si>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</si>
  <si>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</si>
  <si>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</si>
  <si>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</si>
  <si>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</si>
  <si>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</si>
  <si>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</si>
  <si>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</si>
  <si>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</si>
  <si>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</si>
  <si>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</si>
  <si>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</si>
  <si>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</si>
  <si>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</si>
  <si>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</si>
  <si>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</si>
  <si>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</si>
  <si>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</si>
  <si>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</si>
  <si>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</si>
  <si>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</si>
  <si>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</si>
  <si>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</si>
  <si>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</si>
  <si>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</si>
  <si>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</si>
  <si>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</si>
  <si>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</si>
  <si>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</si>
  <si>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</si>
  <si>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</si>
  <si>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</si>
  <si>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</si>
  <si>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</si>
  <si>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</si>
  <si>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</si>
  <si>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</si>
  <si>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</si>
  <si>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</si>
  <si>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</si>
  <si>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</si>
  <si>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</si>
  <si>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</si>
  <si>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</si>
  <si>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</si>
  <si>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</si>
  <si>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</si>
  <si>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</si>
  <si>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</si>
  <si>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</si>
  <si>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</si>
  <si>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</si>
  <si>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</si>
  <si>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</si>
  <si>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</si>
  <si>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</si>
  <si>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</si>
  <si>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</si>
  <si>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</si>
  <si>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</si>
  <si>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</si>
  <si>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</si>
  <si>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</si>
  <si>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</si>
  <si>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</si>
  <si>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</si>
  <si>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</si>
  <si>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</si>
  <si>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</si>
  <si>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</si>
  <si>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</si>
  <si>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</si>
  <si>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</si>
  <si>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</si>
  <si>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</si>
  <si>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</si>
  <si>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</si>
  <si>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</si>
  <si>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</si>
  <si>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</si>
  <si>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</si>
  <si>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</si>
  <si>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</si>
  <si>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</si>
  <si>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</si>
  <si>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</si>
  <si>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</si>
  <si>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</si>
  <si>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</si>
  <si>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</si>
  <si>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</si>
  <si>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</si>
  <si>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</si>
  <si>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</si>
  <si>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</si>
  <si>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</si>
  <si>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</si>
  <si>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</si>
  <si>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</si>
  <si>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</si>
  <si>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</si>
  <si>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</si>
  <si>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</si>
  <si>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</si>
  <si>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</si>
  <si>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</si>
  <si>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</si>
  <si>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</si>
  <si>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</si>
  <si>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</si>
  <si>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</si>
  <si>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</si>
  <si>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</si>
  <si>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</si>
  <si>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</si>
  <si>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</si>
  <si>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</si>
  <si>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</si>
  <si>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</si>
  <si>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</si>
  <si>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</si>
  <si>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</si>
  <si>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</si>
  <si>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</si>
  <si>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</si>
  <si>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</si>
  <si>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</si>
  <si>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</si>
  <si>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</si>
  <si>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</si>
  <si>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</si>
  <si>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</si>
  <si>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</si>
  <si>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</si>
  <si>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</si>
  <si>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</si>
  <si>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</si>
  <si>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</si>
  <si>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</si>
  <si>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</si>
  <si>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</si>
  <si>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</si>
  <si>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</si>
  <si>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</si>
  <si>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</si>
  <si>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</si>
  <si>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</si>
  <si>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</si>
  <si>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</si>
  <si>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</si>
  <si>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</si>
  <si>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</si>
  <si>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</si>
  <si>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</si>
  <si>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</si>
  <si>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</si>
  <si>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</si>
  <si>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</si>
  <si>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</si>
  <si>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</si>
  <si>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</si>
  <si>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</si>
  <si>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</si>
  <si>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</si>
  <si>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</si>
  <si>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</si>
  <si>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</si>
  <si>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</si>
  <si>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</si>
  <si>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</si>
  <si>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</si>
  <si>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</si>
  <si>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</si>
  <si>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</si>
  <si>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</si>
  <si>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</si>
  <si>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</si>
  <si>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</si>
  <si>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</si>
  <si>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</si>
  <si>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</si>
  <si>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</si>
  <si>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</si>
  <si>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</si>
  <si>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</si>
  <si>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</si>
  <si>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</si>
  <si>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</si>
  <si>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</si>
  <si>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</si>
  <si>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</si>
  <si>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</si>
  <si>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</si>
  <si>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</si>
  <si>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</si>
  <si>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</si>
  <si>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</si>
  <si>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</si>
  <si>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</si>
  <si>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</si>
  <si>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</si>
  <si>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</si>
  <si>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</si>
  <si>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</si>
  <si>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</si>
  <si>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</si>
  <si>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</si>
  <si>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</si>
  <si>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</si>
  <si>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</si>
  <si>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</si>
  <si>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</si>
  <si>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</si>
  <si>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</si>
  <si>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</si>
  <si>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</si>
  <si>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</si>
  <si>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</si>
  <si>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</si>
  <si>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</si>
  <si>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</si>
  <si>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</si>
  <si>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</si>
  <si>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</si>
  <si>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</si>
  <si>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</si>
  <si>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</si>
  <si>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</si>
  <si>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</si>
  <si>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</si>
  <si>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</si>
  <si>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</si>
  <si>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</si>
  <si>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</si>
  <si>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</si>
  <si>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</si>
  <si>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</si>
  <si>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</si>
  <si>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</si>
  <si>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</si>
  <si>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</si>
  <si>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</si>
  <si>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</si>
  <si>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</si>
  <si>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</si>
  <si>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</si>
  <si>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</si>
  <si>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</si>
  <si>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</si>
  <si>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</si>
  <si>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</si>
  <si>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</si>
  <si>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</si>
  <si>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</si>
  <si>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</si>
  <si>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</si>
  <si>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</si>
  <si>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</si>
  <si>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</si>
  <si>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</si>
  <si>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</si>
  <si>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</si>
  <si>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</si>
  <si>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</si>
  <si>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</si>
  <si>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</si>
  <si>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</si>
  <si>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</si>
  <si>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</si>
  <si>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</si>
  <si>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</si>
  <si>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</si>
  <si>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</si>
  <si>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</si>
  <si>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</si>
  <si>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</si>
  <si>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</si>
  <si>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</si>
  <si>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</si>
  <si>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</si>
  <si>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</si>
  <si>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</si>
  <si>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</si>
  <si>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</si>
  <si>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</si>
  <si>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</si>
  <si>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</si>
  <si>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</si>
  <si>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</si>
  <si>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</si>
  <si>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</si>
  <si>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</si>
  <si>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</si>
  <si>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</si>
  <si>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</si>
  <si>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</si>
  <si>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</si>
  <si>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</si>
  <si>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</si>
  <si>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</si>
  <si>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</si>
  <si>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</si>
  <si>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</si>
  <si>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</si>
  <si>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</si>
  <si>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</si>
  <si>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</si>
  <si>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</si>
  <si>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</si>
  <si>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</si>
  <si>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</si>
  <si>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</si>
  <si>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</si>
  <si>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</si>
  <si>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</si>
  <si>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</si>
  <si>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</si>
  <si>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</si>
  <si>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</si>
  <si>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</si>
  <si>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</si>
  <si>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</si>
  <si>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</si>
  <si>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</si>
  <si>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</si>
  <si>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</si>
  <si>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</si>
  <si>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</si>
  <si>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</si>
  <si>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</si>
  <si>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</si>
  <si>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</si>
  <si>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</si>
  <si>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</si>
  <si>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</si>
  <si>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</si>
  <si>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</si>
  <si>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</si>
  <si>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</si>
  <si>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</si>
  <si>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</si>
  <si>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</si>
  <si>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</si>
  <si>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</si>
  <si>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</si>
  <si>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</si>
  <si>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</si>
  <si>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</si>
  <si>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</si>
  <si>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</si>
  <si>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</si>
  <si>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</si>
  <si>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</si>
  <si>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</si>
  <si>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</si>
  <si>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</si>
  <si>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</si>
  <si>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</si>
  <si>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</si>
  <si>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</si>
  <si>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</si>
  <si>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</si>
  <si>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</si>
  <si>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</si>
  <si>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</si>
  <si>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</si>
  <si>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</si>
  <si>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</si>
  <si>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</si>
  <si>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</si>
  <si>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</si>
  <si>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</si>
  <si>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</si>
  <si>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</si>
  <si>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</si>
  <si>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</si>
  <si>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</si>
  <si>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</si>
  <si>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</si>
  <si>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</si>
  <si>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</si>
  <si>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</si>
  <si>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</si>
  <si>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</si>
  <si>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</si>
  <si>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</si>
  <si>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</si>
  <si>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</si>
  <si>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</si>
  <si>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</si>
  <si>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</si>
  <si>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</si>
  <si>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</si>
  <si>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</si>
  <si>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</si>
  <si>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</si>
  <si>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</si>
  <si>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</si>
  <si>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</si>
  <si>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</si>
  <si>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</si>
  <si>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</si>
  <si>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</si>
  <si>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</si>
  <si>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</si>
  <si>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</si>
  <si>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</si>
  <si>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</si>
  <si>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</si>
  <si>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</si>
  <si>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</si>
  <si>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</si>
  <si>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</si>
  <si>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</si>
  <si>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</si>
  <si>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</si>
  <si>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</si>
  <si>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</si>
  <si>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</si>
  <si>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</si>
  <si>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</si>
  <si>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</si>
  <si>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</si>
  <si>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</si>
  <si>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</si>
  <si>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</si>
  <si>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</si>
  <si>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</si>
  <si>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</si>
  <si>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</si>
  <si>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</si>
  <si>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</si>
  <si>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</si>
  <si>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</si>
  <si>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</si>
  <si>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</si>
  <si>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</si>
  <si>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</si>
  <si>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</si>
  <si>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</si>
  <si>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</si>
  <si>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</si>
  <si>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</si>
  <si>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</si>
  <si>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</si>
  <si>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</si>
  <si>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</si>
  <si>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</si>
  <si>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</si>
  <si>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</si>
  <si>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</si>
  <si>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</si>
  <si>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</si>
  <si>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</si>
  <si>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</si>
  <si>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</si>
  <si>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</si>
  <si>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</si>
  <si>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</si>
  <si>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</si>
  <si>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</si>
  <si>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</si>
  <si>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</si>
  <si>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</si>
  <si>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</si>
  <si>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</si>
  <si>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</si>
  <si>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</si>
  <si>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</si>
  <si>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</si>
  <si>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</si>
  <si>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</si>
  <si>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</si>
  <si>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</si>
  <si>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</si>
  <si>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</si>
  <si>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</si>
  <si>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</si>
  <si>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</si>
  <si>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</si>
  <si>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</si>
  <si>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</si>
  <si>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</si>
  <si>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</si>
  <si>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</si>
  <si>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</si>
  <si>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</si>
  <si>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</si>
  <si>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</si>
  <si>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</si>
  <si>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</si>
  <si>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</si>
  <si>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</si>
  <si>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</si>
  <si>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</si>
  <si>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</si>
  <si>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</si>
  <si>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</si>
  <si>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</si>
  <si>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</si>
  <si>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</si>
  <si>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</si>
  <si>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</si>
  <si>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</si>
  <si>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</si>
  <si>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</si>
  <si>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</si>
  <si>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</si>
  <si>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</si>
  <si>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</si>
  <si>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</si>
  <si>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</si>
  <si>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</si>
  <si>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</si>
  <si>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</si>
  <si>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</si>
  <si>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</si>
  <si>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</si>
  <si>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</si>
  <si>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</si>
  <si>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</si>
  <si>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</si>
  <si>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</si>
  <si>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</si>
  <si>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</si>
  <si>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</si>
  <si>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</si>
  <si>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</si>
  <si>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</si>
  <si>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</si>
  <si>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</si>
  <si>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</si>
  <si>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</si>
  <si>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</si>
  <si>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</si>
  <si>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</si>
  <si>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</si>
  <si>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</si>
  <si>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</si>
  <si>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</si>
  <si>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</si>
  <si>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</si>
  <si>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</si>
  <si>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</si>
  <si>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</si>
  <si>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</si>
  <si>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</si>
  <si>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</si>
  <si>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</si>
  <si>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</si>
  <si>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</si>
  <si>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</si>
  <si>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</si>
  <si>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</si>
  <si>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</si>
  <si>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</si>
  <si>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</si>
  <si>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</si>
  <si>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</si>
  <si>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</si>
  <si>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</si>
  <si>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</si>
  <si>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</si>
  <si>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</si>
  <si>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</si>
  <si>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</si>
  <si>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</si>
  <si>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</si>
  <si>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</si>
  <si>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</si>
  <si>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</si>
  <si>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</si>
  <si>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</si>
  <si>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</si>
  <si>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</si>
  <si>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</si>
  <si>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</si>
  <si>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</si>
  <si>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</si>
  <si>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</si>
  <si>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</si>
  <si>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</si>
  <si>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</si>
  <si>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</si>
  <si>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</si>
  <si>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</si>
  <si>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</si>
  <si>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</si>
  <si>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</si>
  <si>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</si>
  <si>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</si>
  <si>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</si>
  <si>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</si>
  <si>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</si>
  <si>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</si>
  <si>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</si>
  <si>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</si>
  <si>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</si>
  <si>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</si>
  <si>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</si>
  <si>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</si>
  <si>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</si>
  <si>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</si>
  <si>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</si>
  <si>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</si>
  <si>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</si>
  <si>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</si>
  <si>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</si>
  <si>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</si>
  <si>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</si>
  <si>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</si>
  <si>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</si>
  <si>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</si>
  <si>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</si>
  <si>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</si>
  <si>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</si>
  <si>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</si>
  <si>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</si>
  <si>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</si>
  <si>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</si>
  <si>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</si>
  <si>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</si>
  <si>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</si>
  <si>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</si>
  <si>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</si>
  <si>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</si>
  <si>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</si>
  <si>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</si>
  <si>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</si>
  <si>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</si>
  <si>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</si>
  <si>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</si>
  <si>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</si>
  <si>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</si>
  <si>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</si>
  <si>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</si>
  <si>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</si>
  <si>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</si>
  <si>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</si>
  <si>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</si>
  <si>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</si>
  <si>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</si>
  <si>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</si>
  <si>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</si>
  <si>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</si>
  <si>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</si>
  <si>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</si>
  <si>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</si>
  <si>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</si>
  <si>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</si>
  <si>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</si>
  <si>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</si>
  <si>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</si>
  <si>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</si>
  <si>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</si>
  <si>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</si>
  <si>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</si>
  <si>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</si>
  <si>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</si>
  <si>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</si>
  <si>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</si>
  <si>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</si>
  <si>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</si>
  <si>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</si>
  <si>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</si>
  <si>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</si>
  <si>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</si>
  <si>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</si>
  <si>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</si>
  <si>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</si>
  <si>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</si>
  <si>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</si>
  <si>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</si>
  <si>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</si>
  <si>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</si>
  <si>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</si>
  <si>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</si>
  <si>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</si>
  <si>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</si>
  <si>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</si>
  <si>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</si>
  <si>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</si>
  <si>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</si>
  <si>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</si>
  <si>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</si>
  <si>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</si>
  <si>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</si>
  <si>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</si>
  <si>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</si>
  <si>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</si>
  <si>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</si>
  <si>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</si>
  <si>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</si>
  <si>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</si>
  <si>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</si>
  <si>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</si>
  <si>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</si>
  <si>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</si>
  <si>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</si>
  <si>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</si>
  <si>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</si>
  <si>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</si>
  <si>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</si>
  <si>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</si>
  <si>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</si>
  <si>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</si>
  <si>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</si>
  <si>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</si>
  <si>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</si>
  <si>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</si>
  <si>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</si>
  <si>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</si>
  <si>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</si>
  <si>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</si>
  <si>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</si>
  <si>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</si>
  <si>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</si>
  <si>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</si>
  <si>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</si>
  <si>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</si>
  <si>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</si>
  <si>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</si>
  <si>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</si>
  <si>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</si>
  <si>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</si>
  <si>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</si>
  <si>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</si>
  <si>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</si>
  <si>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</si>
  <si>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</si>
  <si>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</si>
  <si>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</si>
  <si>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</si>
  <si>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</si>
  <si>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</si>
  <si>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</si>
  <si>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</si>
  <si>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</si>
  <si>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</si>
  <si>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</si>
  <si>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</si>
  <si>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</si>
  <si>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</si>
  <si>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</si>
  <si>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</si>
  <si>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</si>
  <si>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</si>
  <si>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</si>
  <si>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</si>
  <si>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</si>
  <si>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</si>
  <si>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</si>
  <si>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</si>
  <si>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</si>
  <si>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</si>
  <si>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</si>
  <si>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</si>
  <si>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</si>
  <si>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</si>
  <si>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</si>
  <si>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</si>
  <si>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</si>
  <si>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</si>
  <si>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</si>
  <si>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</si>
  <si>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</si>
  <si>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</si>
  <si>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</si>
  <si>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</si>
  <si>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</si>
  <si>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</si>
  <si>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</si>
  <si>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</si>
  <si>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</si>
  <si>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</si>
  <si>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</si>
  <si>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</si>
  <si>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</si>
  <si>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</si>
  <si>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</si>
  <si>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</si>
  <si>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</si>
  <si>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</si>
  <si>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</si>
  <si>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</si>
  <si>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</si>
  <si>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</si>
  <si>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</si>
  <si>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</si>
  <si>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</si>
  <si>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</si>
  <si>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</si>
  <si>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</si>
  <si>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</si>
  <si>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</si>
  <si>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</si>
  <si>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</si>
  <si>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</si>
  <si>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</si>
  <si>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</si>
  <si>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</si>
  <si>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</si>
  <si>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</si>
  <si>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</si>
  <si>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</si>
  <si>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</si>
  <si>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</si>
  <si>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</si>
  <si>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</si>
  <si>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</si>
  <si>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</si>
  <si>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</si>
  <si>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</si>
  <si>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</si>
  <si>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</si>
  <si>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</si>
  <si>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</si>
  <si>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</si>
  <si>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</si>
  <si>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</si>
  <si>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</si>
  <si>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</si>
  <si>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</si>
  <si>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</si>
  <si>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</si>
  <si>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</si>
  <si>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</si>
  <si>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</si>
  <si>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</si>
  <si>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</si>
  <si>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</si>
  <si>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</si>
  <si>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</si>
  <si>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</si>
  <si>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</si>
  <si>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</si>
  <si>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</si>
  <si>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</si>
  <si>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</si>
  <si>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</si>
  <si>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</si>
  <si>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</si>
  <si>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</si>
  <si>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</si>
  <si>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</si>
  <si>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</si>
  <si>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</si>
  <si>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</si>
  <si>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</si>
  <si>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</si>
  <si>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</si>
  <si>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</si>
  <si>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</si>
  <si>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</si>
  <si>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</si>
  <si>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</si>
  <si>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</si>
  <si>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</si>
  <si>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</si>
  <si>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</si>
  <si>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</si>
  <si>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</si>
  <si>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</si>
  <si>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</si>
  <si>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</si>
  <si>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</si>
  <si>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</si>
  <si>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</si>
  <si>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</si>
  <si>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</si>
  <si>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</si>
  <si>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</si>
  <si>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</si>
  <si>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</si>
  <si>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</si>
  <si>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</si>
  <si>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</si>
  <si>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</si>
  <si>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</si>
  <si>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</si>
  <si>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</si>
  <si>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</si>
  <si>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</si>
  <si>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</si>
  <si>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</si>
  <si>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</si>
  <si>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</si>
  <si>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</si>
  <si>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</si>
  <si>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</si>
  <si>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</si>
  <si>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</si>
  <si>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</si>
  <si>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</si>
  <si>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</si>
  <si>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</si>
  <si>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</si>
  <si>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</si>
  <si>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</si>
  <si>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</si>
  <si>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</si>
  <si>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</si>
  <si>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</si>
  <si>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</si>
  <si>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</si>
  <si>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</si>
  <si>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</si>
  <si>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</si>
  <si>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</si>
  <si>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</si>
  <si>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</si>
  <si>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</si>
  <si>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</si>
  <si>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</si>
  <si>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</si>
  <si>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</si>
  <si>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</si>
  <si>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</si>
  <si>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</si>
  <si>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</si>
  <si>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</si>
  <si>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</si>
  <si>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</si>
  <si>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</si>
  <si>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</si>
  <si>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</si>
  <si>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</si>
  <si>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</si>
  <si>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</si>
  <si>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</si>
  <si>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</si>
  <si>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</si>
  <si>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</si>
  <si>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</si>
  <si>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</si>
  <si>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</si>
  <si>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</si>
  <si>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</si>
  <si>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</si>
  <si>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</si>
  <si>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</si>
  <si>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</si>
  <si>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</si>
  <si>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</si>
  <si>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</si>
  <si>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</si>
  <si>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</si>
  <si>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</si>
  <si>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</si>
  <si>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</si>
  <si>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</si>
  <si>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</si>
  <si>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</si>
  <si>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</si>
  <si>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</si>
  <si>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</si>
  <si>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</si>
  <si>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</si>
  <si>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</si>
  <si>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</si>
  <si>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</si>
  <si>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</si>
  <si>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</si>
  <si>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</si>
  <si>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</si>
  <si>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</si>
  <si>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</si>
  <si>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</si>
  <si>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</si>
  <si>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</si>
  <si>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</si>
  <si>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</si>
  <si>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</si>
  <si>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</si>
  <si>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</si>
  <si>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</si>
  <si>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</si>
  <si>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</si>
  <si>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</si>
  <si>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</si>
  <si>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</si>
  <si>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</si>
  <si>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</si>
  <si>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</si>
  <si>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</si>
  <si>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</si>
  <si>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</si>
  <si>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</si>
  <si>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</si>
  <si>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</si>
  <si>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</si>
  <si>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</si>
  <si>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</si>
  <si>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</si>
  <si>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</si>
  <si>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</si>
  <si>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</si>
  <si>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</si>
  <si>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</si>
  <si>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</si>
  <si>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</si>
  <si>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</si>
  <si>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</si>
  <si>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</si>
  <si>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</si>
  <si>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</si>
  <si>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</si>
  <si>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</si>
  <si>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</si>
  <si>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</si>
  <si>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</si>
  <si>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</si>
  <si>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</si>
  <si>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</si>
  <si>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</si>
  <si>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</si>
  <si>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</si>
  <si>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</si>
  <si>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</si>
  <si>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</si>
  <si>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</si>
  <si>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</si>
  <si>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</si>
  <si>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</si>
  <si>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</si>
  <si>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</si>
  <si>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</si>
  <si>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</si>
  <si>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</si>
  <si>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</si>
  <si>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</si>
  <si>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</si>
  <si>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</si>
  <si>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</si>
  <si>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</si>
  <si>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</si>
  <si>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</si>
  <si>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</si>
  <si>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</si>
  <si>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</si>
  <si>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</si>
  <si>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</si>
  <si>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</si>
  <si>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</si>
  <si>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</si>
  <si>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</si>
  <si>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</si>
  <si>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</si>
  <si>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</si>
  <si>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</si>
  <si>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</si>
  <si>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</si>
  <si>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</si>
  <si>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</si>
  <si>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</si>
  <si>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</si>
  <si>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</si>
  <si>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</si>
  <si>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</si>
  <si>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</si>
  <si>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</si>
  <si>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</si>
  <si>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</si>
  <si>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</si>
  <si>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</si>
  <si>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</si>
  <si>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</si>
  <si>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</si>
  <si>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</si>
  <si>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</si>
  <si>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</si>
  <si>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</si>
  <si>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</si>
  <si>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</si>
  <si>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</si>
  <si>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</si>
  <si>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</si>
  <si>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</si>
  <si>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</si>
  <si>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</si>
  <si>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</si>
  <si>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</si>
  <si>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</si>
  <si>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</si>
  <si>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</si>
  <si>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</si>
  <si>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</si>
  <si>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</si>
  <si>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</si>
  <si>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</si>
  <si>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</si>
  <si>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</si>
  <si>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</si>
  <si>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</si>
  <si>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</si>
  <si>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</si>
  <si>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</si>
  <si>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</si>
  <si>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</si>
  <si>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</si>
  <si>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</si>
  <si>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</si>
  <si>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</si>
  <si>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</si>
  <si>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</si>
  <si>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</si>
  <si>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</si>
  <si>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</si>
  <si>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</si>
  <si>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</si>
  <si>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</si>
  <si>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</si>
  <si>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</si>
  <si>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</si>
  <si>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</si>
  <si>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</si>
  <si>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</si>
  <si>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</si>
  <si>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</si>
  <si>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</si>
  <si>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</si>
  <si>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</si>
  <si>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</si>
  <si>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</si>
  <si>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</si>
  <si>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</si>
  <si>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</si>
  <si>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</si>
  <si>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</si>
  <si>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</si>
  <si>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</si>
  <si>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</si>
  <si>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</si>
  <si>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</si>
  <si>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</si>
  <si>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</si>
  <si>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</si>
  <si>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</si>
  <si>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</si>
  <si>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</si>
  <si>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</si>
  <si>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</si>
  <si>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</si>
  <si>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</si>
  <si>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</si>
  <si>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</si>
  <si>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</si>
  <si>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</si>
  <si>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</si>
  <si>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</si>
  <si>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</si>
  <si>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</si>
  <si>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</si>
  <si>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</si>
  <si>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</si>
  <si>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</si>
  <si>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</si>
  <si>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</si>
  <si>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</si>
  <si>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</si>
  <si>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</si>
  <si>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</si>
  <si>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</si>
  <si>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</si>
  <si>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</si>
  <si>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</si>
  <si>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</si>
  <si>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</si>
  <si>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</si>
  <si>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</si>
  <si>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</si>
  <si>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</si>
  <si>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</si>
  <si>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</si>
  <si>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</si>
  <si>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</si>
  <si>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</si>
  <si>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</si>
  <si>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</si>
  <si>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</si>
  <si>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</si>
  <si>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</si>
  <si>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</si>
  <si>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</si>
  <si>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</si>
  <si>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</si>
  <si>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</si>
  <si>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</si>
  <si>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</si>
  <si>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</si>
  <si>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</si>
  <si>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</si>
  <si>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</si>
  <si>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</si>
  <si>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</si>
  <si>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</si>
  <si>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</si>
  <si>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</si>
  <si>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</si>
  <si>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</si>
  <si>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</si>
  <si>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</si>
  <si>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</si>
  <si>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</si>
  <si>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</si>
  <si>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</si>
  <si>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</si>
  <si>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</si>
  <si>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</si>
  <si>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</si>
  <si>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</si>
  <si>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</si>
  <si>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</si>
  <si>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</si>
  <si>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</si>
  <si>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</si>
  <si>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</si>
  <si>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</si>
  <si>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</si>
  <si>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</si>
  <si>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</si>
  <si>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</si>
  <si>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</si>
  <si>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</si>
  <si>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</si>
  <si>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</si>
  <si>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</si>
  <si>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</si>
  <si>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</si>
  <si>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</si>
  <si>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</si>
  <si>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</si>
  <si>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</si>
  <si>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</si>
  <si>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</si>
  <si>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</si>
  <si>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</si>
  <si>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</si>
  <si>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</si>
  <si>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</si>
  <si>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</si>
  <si>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</si>
  <si>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</si>
  <si>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</si>
  <si>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</si>
  <si>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</si>
  <si>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</si>
  <si>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</si>
  <si>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</si>
  <si>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</si>
  <si>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</si>
  <si>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</si>
  <si>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</si>
  <si>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</si>
  <si>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</si>
  <si>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</si>
  <si>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</si>
  <si>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</si>
  <si>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</si>
  <si>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</si>
  <si>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</si>
  <si>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</si>
  <si>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</si>
  <si>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</si>
  <si>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</si>
  <si>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</si>
  <si>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</si>
  <si>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</si>
  <si>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</si>
  <si>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</si>
  <si>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</si>
  <si>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</si>
  <si>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</si>
  <si>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</si>
  <si>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</si>
  <si>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</si>
  <si>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</si>
  <si>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</si>
  <si>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</si>
  <si>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</si>
  <si>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</si>
  <si>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</si>
  <si>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</si>
  <si>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</si>
  <si>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</si>
  <si>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</si>
  <si>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</si>
  <si>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</si>
  <si>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</si>
  <si>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</si>
  <si>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</si>
  <si>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</si>
  <si>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</si>
  <si>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</si>
  <si>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</si>
  <si>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</si>
  <si>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</si>
  <si>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</si>
  <si>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</si>
  <si>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</si>
  <si>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</si>
  <si>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</si>
  <si>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</si>
  <si>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</si>
  <si>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</si>
  <si>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</si>
  <si>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</si>
  <si>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</si>
  <si>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</si>
  <si>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</si>
  <si>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</si>
  <si>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</si>
  <si>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</si>
  <si>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</si>
  <si>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</si>
  <si>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</si>
  <si>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</si>
  <si>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</si>
  <si>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</si>
  <si>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</si>
  <si>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</si>
  <si>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</si>
  <si>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</si>
  <si>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</si>
  <si>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</si>
  <si>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</si>
  <si>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</si>
  <si>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</si>
  <si>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</si>
  <si>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</si>
  <si>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</si>
  <si>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</si>
  <si>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</si>
  <si>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</si>
  <si>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</si>
  <si>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</si>
  <si>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</si>
  <si>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</si>
  <si>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</si>
  <si>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</si>
  <si>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</si>
  <si>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</si>
  <si>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</si>
  <si>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</si>
  <si>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</si>
  <si>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</si>
  <si>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</si>
  <si>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</si>
  <si>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</si>
  <si>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</si>
  <si>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</si>
  <si>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</si>
  <si>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</si>
  <si>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</si>
  <si>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</si>
  <si>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</si>
  <si>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</si>
  <si>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</si>
  <si>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</si>
  <si>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</si>
  <si>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</si>
  <si>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</si>
  <si>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</si>
  <si>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</si>
  <si>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</si>
  <si>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</si>
  <si>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</si>
  <si>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</si>
  <si>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</si>
  <si>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</si>
  <si>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</si>
  <si>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</si>
  <si>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</si>
  <si>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</si>
  <si>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</si>
  <si>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</si>
  <si>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</si>
  <si>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</si>
  <si>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</si>
  <si>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</si>
  <si>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</si>
  <si>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</si>
  <si>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</si>
  <si>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</si>
  <si>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</si>
  <si>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</si>
  <si>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</si>
  <si>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</si>
  <si>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</si>
  <si>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</si>
  <si>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</si>
  <si>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</si>
  <si>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</si>
  <si>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</si>
  <si>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</si>
  <si>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</si>
  <si>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</si>
  <si>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</si>
  <si>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</si>
  <si>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</si>
  <si>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</si>
  <si>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</si>
  <si>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</si>
  <si>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</si>
  <si>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</si>
  <si>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</si>
  <si>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</si>
  <si>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</si>
  <si>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</si>
  <si>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</si>
  <si>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</si>
  <si>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</si>
  <si>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</si>
  <si>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</si>
  <si>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</si>
  <si>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</si>
  <si>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</si>
  <si>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</si>
  <si>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</si>
  <si>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</si>
  <si>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</si>
  <si>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</si>
  <si>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</si>
  <si>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</si>
  <si>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</si>
  <si>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</si>
  <si>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</si>
  <si>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</si>
  <si>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</si>
  <si>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</si>
  <si>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</si>
  <si>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</si>
  <si>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</si>
  <si>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</si>
  <si>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</si>
  <si>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</si>
  <si>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</si>
  <si>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</si>
  <si>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</si>
  <si>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</si>
  <si>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</si>
  <si>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</si>
  <si>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</si>
  <si>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</si>
  <si>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</si>
  <si>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</si>
  <si>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</si>
  <si>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</si>
  <si>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</si>
  <si>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</si>
  <si>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</si>
  <si>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</si>
  <si>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</si>
  <si>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</si>
  <si>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</si>
  <si>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</si>
  <si>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</si>
  <si>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</si>
  <si>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</si>
  <si>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</si>
  <si>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</si>
  <si>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</si>
  <si>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</si>
  <si>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</si>
  <si>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</si>
  <si>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</si>
  <si>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</si>
  <si>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</si>
  <si>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</si>
  <si>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</si>
  <si>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</si>
  <si>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</si>
  <si>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</si>
  <si>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</si>
  <si>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</si>
  <si>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</si>
  <si>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</si>
  <si>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</si>
  <si>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</si>
  <si>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</si>
  <si>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</si>
  <si>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</si>
  <si>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</si>
  <si>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</si>
  <si>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</si>
  <si>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</si>
  <si>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</si>
  <si>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</si>
  <si>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</si>
  <si>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</si>
  <si>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</si>
  <si>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</si>
  <si>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</si>
  <si>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</si>
  <si>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</si>
  <si>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</si>
  <si>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</si>
  <si>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</si>
  <si>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</si>
  <si>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</si>
  <si>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</si>
  <si>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</si>
  <si>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</si>
  <si>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</si>
  <si>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</si>
  <si>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</si>
  <si>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</si>
  <si>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</si>
  <si>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</si>
  <si>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</si>
  <si>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</si>
  <si>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</si>
  <si>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</si>
  <si>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</si>
  <si>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</si>
  <si>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</si>
  <si>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</si>
  <si>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</si>
  <si>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</si>
  <si>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</si>
  <si>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</si>
  <si>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</si>
  <si>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</si>
  <si>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</si>
  <si>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</si>
  <si>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</si>
  <si>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</si>
  <si>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</si>
  <si>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</si>
  <si>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</si>
  <si>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</si>
  <si>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</si>
  <si>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</si>
  <si>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</si>
  <si>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</si>
  <si>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</si>
  <si>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</si>
  <si>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</si>
  <si>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Nelco Contact AB</t>
  </si>
  <si>
    <t>Daléns Gata 7 - 195 61 Arlandastad - Sweden</t>
  </si>
  <si>
    <t xml:space="preserve">Sunisa Norasan </t>
  </si>
  <si>
    <t>sunisa.norasan@nelco.se</t>
  </si>
  <si>
    <t>+46 (0)8 754 70 40</t>
  </si>
  <si>
    <t>Erik Jonsson</t>
  </si>
  <si>
    <t>Business Development Manager</t>
  </si>
  <si>
    <t>erik.jonsson@nelco.se</t>
  </si>
  <si>
    <t>100%</t>
  </si>
  <si>
    <t>www.nelco.se</t>
  </si>
  <si>
    <t>Conformant Smelter</t>
  </si>
  <si>
    <t>Kobe</t>
  </si>
  <si>
    <t>China</t>
  </si>
  <si>
    <t>Argentina, Australia, Brazil, China, Colombia, Germany, Indonesia, Ireland, Korea, Malaysia, Mongolia, Myanmar, Niger, Nigeria, Peru, Portugal, Recycled/Scrap, Russian Federation, Thailand, United Kingdom, Viet Nam, Zimbabwe</t>
  </si>
  <si>
    <t>Alpha</t>
  </si>
  <si>
    <t>United States Of America</t>
  </si>
  <si>
    <t>Argentina, Austria, Belgium, Brazil, Cambodia, Canada, Chile, China, Colombia, Ecuador, Ethiopia, Germany, Guyana, Hungary, India, Japan, Jersey, Kazakhstan, Korea, Luxembourg, Malaysia, Mongolia, Myanmar, Namibia, Peru, Portugal, Recycled/Scrap, Taiwan, United States</t>
  </si>
  <si>
    <t>Japan</t>
  </si>
  <si>
    <t>Argentina, Austria, Belgium, Brazil, Cambodia, Canada, Chile, Colombia, Ecuador, Ethiopia, Germany, Guyana, Hungary, India, Japan, Kazakhstan, Korea, Luxembourg, Malaysia, Mongolia, Myanmar, Namibia, Panama, Peru, Portugal, Recycled/Scrap, Taiwan</t>
  </si>
  <si>
    <t>Bolivia (Plurinational State Of)</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</si>
  <si>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</si>
  <si>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Subcarpathian Voivodeship</t>
  </si>
  <si>
    <t>Argentina, Austria, Belgium, Brazil, Cambodia, Canada, Chile, China, Colombia, Ecuador, Ethiopia, Germany, Guyana, Hungary, India, Indonesia, Japan, Kazakhstan, Korea, Luxembourg, Malaysia, Mongolia, Myanmar, Namibia, Peru, Portugal, Recycled/Scrap, Taiwan</t>
  </si>
  <si>
    <t>Australia, Bolivia (Plurinational State of), Brazil, Canada, China, Colombia, Democratic Republic of Congo, Ethiopia, France, Indonesia, Ireland, Madagascar, Malaysia, Mozambique, Myanmar, Recycled/Scrap, Russian Federation, Spain, Thailand, United States</t>
  </si>
  <si>
    <t>Ãland Islands, Argentina, Australia, Bolivia (Plurinational State of), Brazil, Canada, China, Indonesia, Japan, Malaysia, Mexico, Mongolia, Myanmar, Niger, Nigeria, Peru, Portugal, Recycled/Scrap, Russian Federation, Switzerland, Thailand, United States</t>
  </si>
  <si>
    <t>Brazil</t>
  </si>
  <si>
    <t>Bairro Guarapiranga</t>
  </si>
  <si>
    <t>Argentina, Australia, Austria, Belgium, Brazil, Cambodia, Canada, Chile, China, Colombia, Djibouti, Ecuador, Egypt, Estonia, Ethiopia, France, Germany, Guyana, Hungary, India, Indonesia, Ireland, Israel, Japan, Kazakhstan, Recycled/Scrap, Thailand</t>
  </si>
  <si>
    <t>Argentina, Austria, Belgium, Brazil, Cambodia, Canada, Chile, China, Colombia, Ecuador, Ethiopia, Germany, Guyana, Hungary, India, Japan, Kazakhstan, Korea, Luxembourg, Malaysia, Mongolia, Myanmar, Namibia, Peru, Portugal, Recycled/Scrap, Russian Federation, Thailand</t>
  </si>
  <si>
    <t>Russian Federation</t>
  </si>
  <si>
    <t>Indonesia, Kazakhstan, Peru, Philippines, Recycled/Scrap, Russian Federation, United States</t>
  </si>
  <si>
    <t>Indonesia</t>
  </si>
  <si>
    <t>Argentina, Austria, Belgium, Brazil, Cambodia, Canada, Chile, China, Colombia, Ecuador, Ethiopia, Germany, Guyana, Hungary, India, Indonesia, Japan, Kazakhstan, Korea, Luxembourg, Malaysia, Mexico, Mongolia, Myanmar, Namibia, Peru, Portugal, Recycled/Scrap, Taiwan</t>
  </si>
  <si>
    <t>PT Timah (Persero) Tbk Kundur</t>
  </si>
  <si>
    <t>PT Timah (Persero) Tbk Mentok</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</si>
  <si>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</si>
  <si>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</si>
  <si>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Viet Nam</t>
  </si>
  <si>
    <t>Australia, Brazil, China, Congo, Democratic Republic of Congo, Indonesia, Japan, Malaysia, Morocco, Myanmar, Namibia, Peru, Portugal, Recycled/Scrap, Rwanda, Viet Nam</t>
  </si>
  <si>
    <t>Argentina, Austria, Belgium, Brazil, Cambodia, Canada, Chile, China, Ecuador, Ethiopia, Germany, Guyana, Hungary, India, Indonesia, Japan, Kazakhstan, Korea, Luxembourg, Malaysia, Mongolia, Myanmar, Namibia, Peru, Portugal, Recycled/Scrap, Thailand</t>
  </si>
  <si>
    <t>Argentina, Australia, Brazil, Chile, China, Germany, India, Indonesia, Ireland, Japan, Malaysia, Mongolia, Myanmar, Niger, Nigeria, Peru, Portugal, Recycled/Scrap, Russian Federation, Singapore, Thailand, United Kingdom, United States, Viet Nam, Zimbabwe</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</si>
  <si>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</si>
  <si>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Argentina, Australia, Austria, Belgium, Brazil, Cambodia, Canada, Chile, China, Colombia, Ecuador, Ethiopia, Germany, Guyana, Hungary, India, Japan, Kazakhstan, Korea, Luxembourg, Malaysia, Mongolia, Myanmar, Namibia, Peru, Portugal, Recycled/Scrap, Taiwan</t>
  </si>
  <si>
    <t>Philippines</t>
  </si>
  <si>
    <t>Argentina, Austria, Belgium, Brazil, Cambodia, Canada, Chile, China, Colombia, Ecuador, Ethiopia, Germany, Guyana, Hungary, India, Japan, Kazakhstan, Korea, Luxembourg, Malaysia, Mongolia, Myanmar, Namibia, Peru, Philippines, Recycled/Scrap, Thailand</t>
  </si>
  <si>
    <t>Brazil, Canada, Chile, China, Indonesia, Malaysia, Namibia, Recycled/Scrap, United States, Viet Nam</t>
  </si>
  <si>
    <t>Brazil, Namibia, Recycled/Scrap, Turkey, Viet Nam</t>
  </si>
  <si>
    <t>Argentina, Australia, Austria, Belgium, Brazil, Cambodia, Canada, Chile, China, Colombia, Djibouti, Ecuador, Egypt, Estonia, Ethiopia, France, Germany, Guyana, Hungary, India, Indonesia, Ireland, Israel, Japan, Niger, Nigeria, Recycled/Scrap, Zimbabwe</t>
  </si>
  <si>
    <t>Brazil, China, Recycled/Scrap</t>
  </si>
  <si>
    <t>Belgium</t>
  </si>
  <si>
    <t>Argentina, Austria, Belgium, Brazil, Cambodia, Canada, Chile, China, Colombia, Democratic Republic of Congo, Ecuador, Ethiopia, Germany, Guyana, Hungary, India, Japan, Kazakhstan, Korea, Luxembourg, Malaysia, Mongolia, Myanmar, Namibia, Niger, Peru, Portugal, Recycled/Scrap, Spain, Taiwan</t>
  </si>
  <si>
    <t>Spain</t>
  </si>
  <si>
    <t>Angola, Argentina, Australia, Austria, Belgium, Brazil, Cambodia, Chile, China, Colombia, Ecuador, Germany, Guyana, Indonesia, Ireland, Kazakhstan, Korea, Luxembourg, Malaysia, Mongolia, Myanmar, Niger, Nigeria, Peru, Portugal, Recycled/Scrap, Spain, Thailand</t>
  </si>
  <si>
    <t>Malaysia</t>
  </si>
  <si>
    <t>Ãland Islands, China, Malaysia, Recycled/Scrap</t>
  </si>
  <si>
    <t>Argentina, Australia, Austria, Brazil, Canada, Chile, China, Eritrea, Ethiopia, Germany, Guyana, India, Indonesia, Japan, Malaysia, Namibia, Niger, Nigeria, Peru, Recycled/Scrap, Sierra Leone, Spain, Thailand, United Kingdom, United States, Zimbabwe</t>
  </si>
  <si>
    <t>Rwanda</t>
  </si>
  <si>
    <t>Andorra, Australia, Belgium, Benin, Brazil, Burundi, Canada, China, Colombia, Democratic Republic of Congo, Ecuador, Eritrea, Ethiopia, Ghana, Indonesia, Japan, Mexico, Mongolia, Peru, Russian Federation, Rwanda, Switzerland, Thailand, United States</t>
  </si>
  <si>
    <t>India</t>
  </si>
  <si>
    <t>Chhattisgarh</t>
  </si>
  <si>
    <t>India, Recycled/Scrap</t>
  </si>
  <si>
    <t>China, Recycled/Scrap</t>
  </si>
  <si>
    <t>Due diligence results 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</si>
</sst>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nelco.s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450000000000003"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9"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5"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45800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477</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15825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15825</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15826</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
      </c>
    </row>
    <row r="103" spans="2:7" ht="15.75" hidden="1">
      <c r="B103" s="236" t="s">
        <v>2435</v>
      </c>
      <c r="D103" s="282" t="str">
        <f>IF(AND(OR($D$28="Yes",$D$28=""),OR($D$34="Yes",$D$34="")),"No","")</f>
        <v>No</v>
      </c>
      <c r="E103" s="282" t="str">
        <f>IF(AND(OR($D$27="Yes",$D$27=""),OR($D$33="Yes",$D$33="")),"Greater than 90%","")</f>
        <v>Greater than 90%</v>
      </c>
      <c r="G103" s="282" t="str">
        <f>IF(OR($D$29="Yes",$D$29=""),"No","")</f>
        <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54E66240-D636-45C4-9AA9-750B44F16858}"/>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27" zoomScaleNormal="100" zoomScalePageLayoutView="55" workbookViewId="0">
      <selection activeCell="A26" sqref="A26:XFD8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633</v>
      </c>
      <c r="B5" s="182" t="s">
        <v>1098</v>
      </c>
      <c r="C5" s="186" t="s">
        <v>2095</v>
      </c>
      <c r="D5" s="230" t="s">
        <v>2095</v>
      </c>
      <c r="E5" s="182" t="s">
        <v>1077</v>
      </c>
      <c r="F5" s="182" t="s">
        <v>633</v>
      </c>
      <c r="G5" s="182" t="s">
        <v>13177</v>
      </c>
      <c r="H5" s="183" t="s">
        <v>1508</v>
      </c>
      <c r="I5" s="184" t="s">
        <v>1509</v>
      </c>
      <c r="J5" s="184"/>
      <c r="K5" s="224"/>
      <c r="L5" s="224"/>
      <c r="M5" s="224"/>
      <c r="N5" s="224"/>
      <c r="O5" s="224"/>
      <c r="P5" s="185"/>
      <c r="Q5" s="225" t="s">
        <v>15827</v>
      </c>
      <c r="R5" s="182" t="str">
        <f ca="1">IF(ISERROR($V5),"",OFFSET('Smelter Look-up'!$C$4,$V5-4,0)&amp;"")</f>
        <v>Aida Chemical Industries Co., Ltd.</v>
      </c>
      <c r="S5" s="181" t="str">
        <f ca="1">IF(B5="","",IF(ISERROR(MATCH($E5,CL,0)),"Unknown",INDIRECT("'C'!$A$"&amp;MATCH($E5,CL,0)+1)))</f>
        <v>JP</v>
      </c>
      <c r="T5" s="181" t="str">
        <f ca="1">IF(B5="","",IF(ISERROR(MATCH($J5,SorP!$B$1:$B$6226,0)),"",INDIRECT("'SorP'!$A$"&amp;MATCH($S5&amp;$J5,SorP!C:C,0))))</f>
        <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20.100000000000001" customHeight="1">
      <c r="A6" s="262" t="s">
        <v>634</v>
      </c>
      <c r="B6" s="182" t="s">
        <v>1098</v>
      </c>
      <c r="C6" s="186" t="s">
        <v>15276</v>
      </c>
      <c r="D6" s="230" t="s">
        <v>15276</v>
      </c>
      <c r="E6" s="182" t="s">
        <v>1070</v>
      </c>
      <c r="F6" s="182" t="s">
        <v>634</v>
      </c>
      <c r="G6" s="182" t="s">
        <v>13177</v>
      </c>
      <c r="H6" s="183" t="s">
        <v>1510</v>
      </c>
      <c r="I6" s="184" t="s">
        <v>1511</v>
      </c>
      <c r="J6" s="184"/>
      <c r="K6" s="224"/>
      <c r="L6" s="224"/>
      <c r="M6" s="224"/>
      <c r="N6" s="224"/>
      <c r="O6" s="224"/>
      <c r="P6" s="185"/>
      <c r="Q6" s="225" t="s">
        <v>15827</v>
      </c>
      <c r="R6" s="182" t="str">
        <f ca="1">IF(ISERROR($V6),"",OFFSET('Smelter Look-up'!$C$4,$V6-4,0)&amp;"")</f>
        <v>Agosi AG</v>
      </c>
      <c r="S6" s="181" t="str">
        <f t="shared" ref="S6:S37" ca="1" si="2">IF(B6="","",IF(ISERROR(MATCH($E6,CL,0)),"Unknown",INDIRECT("'C'!$A$"&amp;MATCH($E6,CL,0)+1)))</f>
        <v>DE</v>
      </c>
      <c r="T6" s="181" t="str">
        <f ca="1">IF(B6="","",IF(ISERROR(MATCH($J6,SorP!$B$1:$B$6226,0)),"",INDIRECT("'SorP'!$A$"&amp;MATCH($S6&amp;$J6,SorP!C:C,0))))</f>
        <v/>
      </c>
      <c r="U6" s="201"/>
      <c r="V6" s="226">
        <f>IF(C6="",NA(),IF(OR(C6="Smelter not listed",C6="Smelter not yet identified"),MATCH($B6&amp;$D6,'Smelter Look-up'!$J:$J,0),MATCH($B6&amp;$C6,'Smelter Look-up'!$J:$J,0)))</f>
        <v>10</v>
      </c>
      <c r="X6" s="227">
        <f t="shared" ref="X6:X37" si="3">IF(AND(C6="Smelter not listed",OR(LEN(D6)=0,LEN(E6)=0)),1,0)</f>
        <v>0</v>
      </c>
      <c r="AB6" s="228" t="str">
        <f t="shared" ref="AB6:AB37" si="4">B6&amp;C6</f>
        <v>GoldAgosi AG</v>
      </c>
    </row>
    <row r="7" spans="1:34" s="227" customFormat="1" ht="20.100000000000001" customHeight="1">
      <c r="A7" s="262" t="s">
        <v>637</v>
      </c>
      <c r="B7" s="182" t="s">
        <v>1098</v>
      </c>
      <c r="C7" s="186" t="s">
        <v>2236</v>
      </c>
      <c r="D7" s="230" t="s">
        <v>2236</v>
      </c>
      <c r="E7" s="182" t="s">
        <v>1067</v>
      </c>
      <c r="F7" s="182" t="s">
        <v>637</v>
      </c>
      <c r="G7" s="182" t="s">
        <v>13177</v>
      </c>
      <c r="H7" s="183" t="s">
        <v>1516</v>
      </c>
      <c r="I7" s="184" t="s">
        <v>1517</v>
      </c>
      <c r="J7" s="184"/>
      <c r="K7" s="224"/>
      <c r="L7" s="224"/>
      <c r="M7" s="224"/>
      <c r="N7" s="224"/>
      <c r="O7" s="224"/>
      <c r="P7" s="185"/>
      <c r="Q7" s="225" t="s">
        <v>15827</v>
      </c>
      <c r="R7" s="182" t="str">
        <f ca="1">IF(ISERROR($V7),"",OFFSET('Smelter Look-up'!$C$4,$V7-4,0)&amp;"")</f>
        <v>Argor-Heraeus S.A.</v>
      </c>
      <c r="S7" s="181" t="str">
        <f t="shared" ca="1" si="2"/>
        <v>CH</v>
      </c>
      <c r="T7" s="181" t="str">
        <f ca="1">IF(B7="","",IF(ISERROR(MATCH($J7,SorP!$B$1:$B$6226,0)),"",INDIRECT("'SorP'!$A$"&amp;MATCH($S7&amp;$J7,SorP!C:C,0))))</f>
        <v/>
      </c>
      <c r="U7" s="201"/>
      <c r="V7" s="226">
        <f>IF(C7="",NA(),IF(OR(C7="Smelter not listed",C7="Smelter not yet identified"),MATCH($B7&amp;$D7,'Smelter Look-up'!$J:$J,0),MATCH($B7&amp;$C7,'Smelter Look-up'!$J:$J,0)))</f>
        <v>28</v>
      </c>
      <c r="X7" s="227">
        <f t="shared" si="3"/>
        <v>0</v>
      </c>
      <c r="AB7" s="228" t="str">
        <f t="shared" si="4"/>
        <v>GoldArgor-Heraeus S.A.</v>
      </c>
    </row>
    <row r="8" spans="1:34" s="227" customFormat="1" ht="20.100000000000001" customHeight="1">
      <c r="A8" s="262" t="s">
        <v>638</v>
      </c>
      <c r="B8" s="182" t="s">
        <v>1098</v>
      </c>
      <c r="C8" s="186" t="s">
        <v>2237</v>
      </c>
      <c r="D8" s="230" t="s">
        <v>2237</v>
      </c>
      <c r="E8" s="182" t="s">
        <v>1077</v>
      </c>
      <c r="F8" s="182" t="s">
        <v>638</v>
      </c>
      <c r="G8" s="182" t="s">
        <v>13177</v>
      </c>
      <c r="H8" s="183" t="s">
        <v>15828</v>
      </c>
      <c r="I8" s="184" t="s">
        <v>1518</v>
      </c>
      <c r="J8" s="184"/>
      <c r="K8" s="224"/>
      <c r="L8" s="224"/>
      <c r="M8" s="224"/>
      <c r="N8" s="224"/>
      <c r="O8" s="224"/>
      <c r="P8" s="185"/>
      <c r="Q8" s="225" t="s">
        <v>15827</v>
      </c>
      <c r="R8" s="182" t="str">
        <f ca="1">IF(ISERROR($V8),"",OFFSET('Smelter Look-up'!$C$4,$V8-4,0)&amp;"")</f>
        <v>ASAHI METALFINE, Inc.</v>
      </c>
      <c r="S8" s="181" t="str">
        <f t="shared" ca="1" si="2"/>
        <v>JP</v>
      </c>
      <c r="T8" s="181" t="str">
        <f ca="1">IF(B8="","",IF(ISERROR(MATCH($J8,SorP!$B$1:$B$6226,0)),"",INDIRECT("'SorP'!$A$"&amp;MATCH($S8&amp;$J8,SorP!C:C,0))))</f>
        <v/>
      </c>
      <c r="U8" s="201"/>
      <c r="V8" s="226">
        <f>IF(C8="",NA(),IF(OR(C8="Smelter not listed",C8="Smelter not yet identified"),MATCH($B8&amp;$D8,'Smelter Look-up'!$J:$J,0),MATCH($B8&amp;$C8,'Smelter Look-up'!$J:$J,0)))</f>
        <v>30</v>
      </c>
      <c r="X8" s="227">
        <f t="shared" si="3"/>
        <v>0</v>
      </c>
      <c r="AB8" s="228" t="str">
        <f t="shared" si="4"/>
        <v>GoldAsahi Pretec Corp.</v>
      </c>
    </row>
    <row r="9" spans="1:34" s="227" customFormat="1" ht="20.100000000000001" customHeight="1">
      <c r="A9" s="262" t="s">
        <v>647</v>
      </c>
      <c r="B9" s="182" t="s">
        <v>1098</v>
      </c>
      <c r="C9" s="186" t="s">
        <v>2192</v>
      </c>
      <c r="D9" s="230" t="s">
        <v>2192</v>
      </c>
      <c r="E9" s="182" t="s">
        <v>1066</v>
      </c>
      <c r="F9" s="182" t="s">
        <v>647</v>
      </c>
      <c r="G9" s="182" t="s">
        <v>13177</v>
      </c>
      <c r="H9" s="183" t="s">
        <v>1528</v>
      </c>
      <c r="I9" s="184" t="s">
        <v>1529</v>
      </c>
      <c r="J9" s="184"/>
      <c r="K9" s="224"/>
      <c r="L9" s="224"/>
      <c r="M9" s="224"/>
      <c r="N9" s="224"/>
      <c r="O9" s="224"/>
      <c r="P9" s="185"/>
      <c r="Q9" s="225" t="s">
        <v>15827</v>
      </c>
      <c r="R9" s="182" t="str">
        <f ca="1">IF(ISERROR($V9),"",OFFSET('Smelter Look-up'!$C$4,$V9-4,0)&amp;"")</f>
        <v>CCR Refinery - Glencore Canada Corporation</v>
      </c>
      <c r="S9" s="181" t="str">
        <f t="shared" ca="1" si="2"/>
        <v>CA</v>
      </c>
      <c r="T9" s="181" t="str">
        <f ca="1">IF(B9="","",IF(ISERROR(MATCH($J9,SorP!$B$1:$B$6226,0)),"",INDIRECT("'SorP'!$A$"&amp;MATCH($S9&amp;$J9,SorP!C:C,0))))</f>
        <v/>
      </c>
      <c r="U9" s="201"/>
      <c r="V9" s="226">
        <f>IF(C9="",NA(),IF(OR(C9="Smelter not listed",C9="Smelter not yet identified"),MATCH($B9&amp;$D9,'Smelter Look-up'!$J:$J,0),MATCH($B9&amp;$C9,'Smelter Look-up'!$J:$J,0)))</f>
        <v>48</v>
      </c>
      <c r="X9" s="227">
        <f t="shared" si="3"/>
        <v>0</v>
      </c>
      <c r="AB9" s="228" t="str">
        <f t="shared" si="4"/>
        <v>GoldCCR Refinery - Glencore Canada Corporation</v>
      </c>
    </row>
    <row r="10" spans="1:34" s="227" customFormat="1" ht="20.100000000000001" customHeight="1">
      <c r="A10" s="262" t="s">
        <v>384</v>
      </c>
      <c r="B10" s="182" t="s">
        <v>1098</v>
      </c>
      <c r="C10" s="186" t="s">
        <v>13747</v>
      </c>
      <c r="D10" s="230" t="s">
        <v>13747</v>
      </c>
      <c r="E10" s="182" t="s">
        <v>1077</v>
      </c>
      <c r="F10" s="182" t="s">
        <v>384</v>
      </c>
      <c r="G10" s="182" t="s">
        <v>13177</v>
      </c>
      <c r="H10" s="183" t="s">
        <v>1546</v>
      </c>
      <c r="I10" s="184" t="s">
        <v>1547</v>
      </c>
      <c r="J10" s="184"/>
      <c r="K10" s="224"/>
      <c r="L10" s="224"/>
      <c r="M10" s="224"/>
      <c r="N10" s="224"/>
      <c r="O10" s="224"/>
      <c r="P10" s="185"/>
      <c r="Q10" s="225" t="s">
        <v>15827</v>
      </c>
      <c r="R10" s="182" t="str">
        <f ca="1">IF(ISERROR($V10),"",OFFSET('Smelter Look-up'!$C$4,$V10-4,0)&amp;"")</f>
        <v>Eco-System Recycling Co., Ltd. East Plant</v>
      </c>
      <c r="S10" s="181" t="str">
        <f t="shared" ca="1" si="2"/>
        <v>JP</v>
      </c>
      <c r="T10" s="181" t="str">
        <f ca="1">IF(B10="","",IF(ISERROR(MATCH($J10,SorP!$B$1:$B$6226,0)),"",INDIRECT("'SorP'!$A$"&amp;MATCH($S10&amp;$J10,SorP!C:C,0))))</f>
        <v/>
      </c>
      <c r="U10" s="201"/>
      <c r="V10" s="226">
        <f>IF(C10="",NA(),IF(OR(C10="Smelter not listed",C10="Smelter not yet identified"),MATCH($B10&amp;$D10,'Smelter Look-up'!$J:$J,0),MATCH($B10&amp;$C10,'Smelter Look-up'!$J:$J,0)))</f>
        <v>73</v>
      </c>
      <c r="X10" s="227">
        <f t="shared" si="3"/>
        <v>0</v>
      </c>
      <c r="AB10" s="228" t="str">
        <f t="shared" si="4"/>
        <v>GoldEco-System Recycling Co., Ltd. East Plant</v>
      </c>
    </row>
    <row r="11" spans="1:34" s="227" customFormat="1" ht="20.100000000000001" customHeight="1">
      <c r="A11" s="262" t="s">
        <v>660</v>
      </c>
      <c r="B11" s="182" t="s">
        <v>1098</v>
      </c>
      <c r="C11" s="186" t="s">
        <v>2452</v>
      </c>
      <c r="D11" s="230" t="s">
        <v>2452</v>
      </c>
      <c r="E11" s="182" t="s">
        <v>1069</v>
      </c>
      <c r="F11" s="182" t="s">
        <v>660</v>
      </c>
      <c r="G11" s="182" t="s">
        <v>13177</v>
      </c>
      <c r="H11" s="183" t="s">
        <v>1555</v>
      </c>
      <c r="I11" s="184" t="s">
        <v>15604</v>
      </c>
      <c r="J11" s="184"/>
      <c r="K11" s="224"/>
      <c r="L11" s="224"/>
      <c r="M11" s="224"/>
      <c r="N11" s="224"/>
      <c r="O11" s="224"/>
      <c r="P11" s="185"/>
      <c r="Q11" s="225" t="s">
        <v>15827</v>
      </c>
      <c r="R11" s="182" t="str">
        <f ca="1">IF(ISERROR($V11),"",OFFSET('Smelter Look-up'!$C$4,$V11-4,0)&amp;"")</f>
        <v>Heraeus Metals Hong Kong Ltd.</v>
      </c>
      <c r="S11" s="181" t="str">
        <f t="shared" ca="1" si="2"/>
        <v>CN</v>
      </c>
      <c r="T11" s="181" t="str">
        <f ca="1">IF(B11="","",IF(ISERROR(MATCH($J11,SorP!$B$1:$B$6226,0)),"",INDIRECT("'SorP'!$A$"&amp;MATCH($S11&amp;$J11,SorP!C:C,0))))</f>
        <v/>
      </c>
      <c r="U11" s="201"/>
      <c r="V11" s="226">
        <f>IF(C11="",NA(),IF(OR(C11="Smelter not listed",C11="Smelter not yet identified"),MATCH($B11&amp;$D11,'Smelter Look-up'!$J:$J,0),MATCH($B11&amp;$C11,'Smelter Look-up'!$J:$J,0)))</f>
        <v>110</v>
      </c>
      <c r="X11" s="227">
        <f t="shared" si="3"/>
        <v>0</v>
      </c>
      <c r="AB11" s="228" t="str">
        <f t="shared" si="4"/>
        <v>GoldHeraeus Metals Hong Kong Ltd.</v>
      </c>
    </row>
    <row r="12" spans="1:34" s="227" customFormat="1" ht="20.100000000000001" customHeight="1">
      <c r="A12" s="262" t="s">
        <v>665</v>
      </c>
      <c r="B12" s="182" t="s">
        <v>1098</v>
      </c>
      <c r="C12" s="186" t="s">
        <v>1194</v>
      </c>
      <c r="D12" s="230" t="s">
        <v>1194</v>
      </c>
      <c r="E12" s="182" t="s">
        <v>1077</v>
      </c>
      <c r="F12" s="182" t="s">
        <v>665</v>
      </c>
      <c r="G12" s="182" t="s">
        <v>13177</v>
      </c>
      <c r="H12" s="183" t="s">
        <v>1560</v>
      </c>
      <c r="I12" s="184" t="s">
        <v>1547</v>
      </c>
      <c r="J12" s="184"/>
      <c r="K12" s="224"/>
      <c r="L12" s="224"/>
      <c r="M12" s="224"/>
      <c r="N12" s="224"/>
      <c r="O12" s="224"/>
      <c r="P12" s="185"/>
      <c r="Q12" s="225" t="s">
        <v>15827</v>
      </c>
      <c r="R12" s="182" t="str">
        <f ca="1">IF(ISERROR($V12),"",OFFSET('Smelter Look-up'!$C$4,$V12-4,0)&amp;"")</f>
        <v>Ishifuku Metal Industry Co., Ltd.</v>
      </c>
      <c r="S12" s="181" t="str">
        <f t="shared" ca="1" si="2"/>
        <v>JP</v>
      </c>
      <c r="T12" s="181" t="str">
        <f ca="1">IF(B12="","",IF(ISERROR(MATCH($J12,SorP!$B$1:$B$6226,0)),"",INDIRECT("'SorP'!$A$"&amp;MATCH($S12&amp;$J12,SorP!C:C,0))))</f>
        <v/>
      </c>
      <c r="U12" s="201"/>
      <c r="V12" s="226">
        <f>IF(C12="",NA(),IF(OR(C12="Smelter not listed",C12="Smelter not yet identified"),MATCH($B12&amp;$D12,'Smelter Look-up'!$J:$J,0),MATCH($B12&amp;$C12,'Smelter Look-up'!$J:$J,0)))</f>
        <v>123</v>
      </c>
      <c r="X12" s="227">
        <f t="shared" si="3"/>
        <v>0</v>
      </c>
      <c r="AB12" s="228" t="str">
        <f t="shared" si="4"/>
        <v>GoldIshifuku Metal Industry Co., Ltd.</v>
      </c>
    </row>
    <row r="13" spans="1:34" s="227" customFormat="1" ht="20.100000000000001" customHeight="1">
      <c r="A13" s="262" t="s">
        <v>670</v>
      </c>
      <c r="B13" s="182" t="s">
        <v>1098</v>
      </c>
      <c r="C13" s="186" t="s">
        <v>2238</v>
      </c>
      <c r="D13" s="230" t="s">
        <v>2238</v>
      </c>
      <c r="E13" s="182" t="s">
        <v>1066</v>
      </c>
      <c r="F13" s="182" t="s">
        <v>670</v>
      </c>
      <c r="G13" s="182" t="s">
        <v>13177</v>
      </c>
      <c r="H13" s="183" t="s">
        <v>1568</v>
      </c>
      <c r="I13" s="184" t="s">
        <v>1569</v>
      </c>
      <c r="J13" s="184"/>
      <c r="K13" s="224"/>
      <c r="L13" s="224"/>
      <c r="M13" s="224"/>
      <c r="N13" s="224"/>
      <c r="O13" s="224"/>
      <c r="P13" s="185"/>
      <c r="Q13" s="225" t="s">
        <v>15827</v>
      </c>
      <c r="R13" s="182" t="str">
        <f ca="1">IF(ISERROR($V13),"",OFFSET('Smelter Look-up'!$C$4,$V13-4,0)&amp;"")</f>
        <v>Asahi Refining Canada Ltd.</v>
      </c>
      <c r="S13" s="181" t="str">
        <f t="shared" ca="1" si="2"/>
        <v>CA</v>
      </c>
      <c r="T13" s="181" t="str">
        <f ca="1">IF(B13="","",IF(ISERROR(MATCH($J13,SorP!$B$1:$B$6226,0)),"",INDIRECT("'SorP'!$A$"&amp;MATCH($S13&amp;$J13,SorP!C:C,0))))</f>
        <v/>
      </c>
      <c r="U13" s="201"/>
      <c r="V13" s="226">
        <f>IF(C13="",NA(),IF(OR(C13="Smelter not listed",C13="Smelter not yet identified"),MATCH($B13&amp;$D13,'Smelter Look-up'!$J:$J,0),MATCH($B13&amp;$C13,'Smelter Look-up'!$J:$J,0)))</f>
        <v>31</v>
      </c>
      <c r="X13" s="227">
        <f t="shared" si="3"/>
        <v>0</v>
      </c>
      <c r="AB13" s="228" t="str">
        <f t="shared" si="4"/>
        <v>GoldAsahi Refining Canada Ltd.</v>
      </c>
    </row>
    <row r="14" spans="1:34" s="227" customFormat="1" ht="20.100000000000001" customHeight="1">
      <c r="A14" s="262" t="s">
        <v>673</v>
      </c>
      <c r="B14" s="182" t="s">
        <v>1098</v>
      </c>
      <c r="C14" s="186" t="s">
        <v>52</v>
      </c>
      <c r="D14" s="230" t="s">
        <v>52</v>
      </c>
      <c r="E14" s="182" t="s">
        <v>1077</v>
      </c>
      <c r="F14" s="182" t="s">
        <v>673</v>
      </c>
      <c r="G14" s="182" t="s">
        <v>13177</v>
      </c>
      <c r="H14" s="183" t="s">
        <v>2314</v>
      </c>
      <c r="I14" s="184" t="s">
        <v>6611</v>
      </c>
      <c r="J14" s="184"/>
      <c r="K14" s="224"/>
      <c r="L14" s="224"/>
      <c r="M14" s="224"/>
      <c r="N14" s="224"/>
      <c r="O14" s="224"/>
      <c r="P14" s="185"/>
      <c r="Q14" s="225" t="s">
        <v>15827</v>
      </c>
      <c r="R14" s="182" t="str">
        <f ca="1">IF(ISERROR($V14),"",OFFSET('Smelter Look-up'!$C$4,$V14-4,0)&amp;"")</f>
        <v>JX Nippon Mining &amp; Metals Co., Ltd.</v>
      </c>
      <c r="S14" s="181" t="str">
        <f t="shared" ca="1" si="2"/>
        <v>JP</v>
      </c>
      <c r="T14" s="181" t="str">
        <f ca="1">IF(B14="","",IF(ISERROR(MATCH($J14,SorP!$B$1:$B$6226,0)),"",INDIRECT("'SorP'!$A$"&amp;MATCH($S14&amp;$J14,SorP!C:C,0))))</f>
        <v/>
      </c>
      <c r="U14" s="201"/>
      <c r="V14" s="226">
        <f>IF(C14="",NA(),IF(OR(C14="Smelter not listed",C14="Smelter not yet identified"),MATCH($B14&amp;$D14,'Smelter Look-up'!$J:$J,0),MATCH($B14&amp;$C14,'Smelter Look-up'!$J:$J,0)))</f>
        <v>137</v>
      </c>
      <c r="X14" s="227">
        <f t="shared" si="3"/>
        <v>0</v>
      </c>
      <c r="AB14" s="228" t="str">
        <f t="shared" si="4"/>
        <v>GoldJX Nippon Mining &amp; Metals Co., Ltd.</v>
      </c>
    </row>
    <row r="15" spans="1:34" s="227" customFormat="1" ht="20.100000000000001" customHeight="1">
      <c r="A15" s="262" t="s">
        <v>677</v>
      </c>
      <c r="B15" s="182" t="s">
        <v>1098</v>
      </c>
      <c r="C15" s="186" t="s">
        <v>2102</v>
      </c>
      <c r="D15" s="230" t="s">
        <v>2102</v>
      </c>
      <c r="E15" s="182" t="s">
        <v>1077</v>
      </c>
      <c r="F15" s="182" t="s">
        <v>677</v>
      </c>
      <c r="G15" s="182" t="s">
        <v>13177</v>
      </c>
      <c r="H15" s="183" t="s">
        <v>1574</v>
      </c>
      <c r="I15" s="184" t="s">
        <v>1547</v>
      </c>
      <c r="J15" s="184"/>
      <c r="K15" s="224"/>
      <c r="L15" s="224"/>
      <c r="M15" s="224"/>
      <c r="N15" s="224"/>
      <c r="O15" s="224"/>
      <c r="P15" s="185"/>
      <c r="Q15" s="225" t="s">
        <v>15827</v>
      </c>
      <c r="R15" s="182" t="str">
        <f ca="1">IF(ISERROR($V15),"",OFFSET('Smelter Look-up'!$C$4,$V15-4,0)&amp;"")</f>
        <v>Kojima Chemicals Co., Ltd.</v>
      </c>
      <c r="S15" s="181" t="str">
        <f t="shared" ca="1" si="2"/>
        <v>JP</v>
      </c>
      <c r="T15" s="181" t="str">
        <f ca="1">IF(B15="","",IF(ISERROR(MATCH($J15,SorP!$B$1:$B$6226,0)),"",INDIRECT("'SorP'!$A$"&amp;MATCH($S15&amp;$J15,SorP!C:C,0))))</f>
        <v/>
      </c>
      <c r="U15" s="201"/>
      <c r="V15" s="226">
        <f>IF(C15="",NA(),IF(OR(C15="Smelter not listed",C15="Smelter not yet identified"),MATCH($B15&amp;$D15,'Smelter Look-up'!$J:$J,0),MATCH($B15&amp;$C15,'Smelter Look-up'!$J:$J,0)))</f>
        <v>147</v>
      </c>
      <c r="X15" s="227">
        <f t="shared" si="3"/>
        <v>0</v>
      </c>
      <c r="AB15" s="228" t="str">
        <f t="shared" si="4"/>
        <v>GoldKojima Chemicals Co., Ltd.</v>
      </c>
    </row>
    <row r="16" spans="1:34" s="227" customFormat="1" ht="20.100000000000001" customHeight="1">
      <c r="A16" s="262" t="s">
        <v>681</v>
      </c>
      <c r="B16" s="182" t="s">
        <v>1098</v>
      </c>
      <c r="C16" s="186" t="s">
        <v>15610</v>
      </c>
      <c r="D16" s="230" t="s">
        <v>15610</v>
      </c>
      <c r="E16" s="182" t="s">
        <v>1080</v>
      </c>
      <c r="F16" s="182" t="s">
        <v>681</v>
      </c>
      <c r="G16" s="182" t="s">
        <v>13177</v>
      </c>
      <c r="H16" s="183" t="s">
        <v>1579</v>
      </c>
      <c r="I16" s="184" t="s">
        <v>12814</v>
      </c>
      <c r="J16" s="184"/>
      <c r="K16" s="224"/>
      <c r="L16" s="224"/>
      <c r="M16" s="224"/>
      <c r="N16" s="224"/>
      <c r="O16" s="224"/>
      <c r="P16" s="185"/>
      <c r="Q16" s="225" t="s">
        <v>15827</v>
      </c>
      <c r="R16" s="182" t="str">
        <f ca="1">IF(ISERROR($V16),"",OFFSET('Smelter Look-up'!$C$4,$V16-4,0)&amp;"")</f>
        <v>LS MnM Inc.</v>
      </c>
      <c r="S16" s="181" t="str">
        <f t="shared" ca="1" si="2"/>
        <v>KR</v>
      </c>
      <c r="T16" s="181" t="str">
        <f ca="1">IF(B16="","",IF(ISERROR(MATCH($J16,SorP!$B$1:$B$6226,0)),"",INDIRECT("'SorP'!$A$"&amp;MATCH($S16&amp;$J16,SorP!C:C,0))))</f>
        <v/>
      </c>
      <c r="U16" s="201"/>
      <c r="V16" s="226">
        <f>IF(C16="",NA(),IF(OR(C16="Smelter not listed",C16="Smelter not yet identified"),MATCH($B16&amp;$D16,'Smelter Look-up'!$J:$J,0),MATCH($B16&amp;$C16,'Smelter Look-up'!$J:$J,0)))</f>
        <v>163</v>
      </c>
      <c r="X16" s="227">
        <f t="shared" si="3"/>
        <v>0</v>
      </c>
      <c r="AB16" s="228" t="str">
        <f t="shared" si="4"/>
        <v>GoldLS MnM Inc.</v>
      </c>
    </row>
    <row r="17" spans="1:28" s="227" customFormat="1" ht="20.100000000000001" customHeight="1">
      <c r="A17" s="262" t="s">
        <v>685</v>
      </c>
      <c r="B17" s="182" t="s">
        <v>1098</v>
      </c>
      <c r="C17" s="186" t="s">
        <v>53</v>
      </c>
      <c r="D17" s="230" t="s">
        <v>53</v>
      </c>
      <c r="E17" s="182" t="s">
        <v>1077</v>
      </c>
      <c r="F17" s="182" t="s">
        <v>685</v>
      </c>
      <c r="G17" s="182" t="s">
        <v>13177</v>
      </c>
      <c r="H17" s="183" t="s">
        <v>1584</v>
      </c>
      <c r="I17" s="184" t="s">
        <v>1547</v>
      </c>
      <c r="J17" s="184"/>
      <c r="K17" s="224"/>
      <c r="L17" s="224"/>
      <c r="M17" s="224"/>
      <c r="N17" s="224"/>
      <c r="O17" s="224"/>
      <c r="P17" s="185"/>
      <c r="Q17" s="225" t="s">
        <v>15827</v>
      </c>
      <c r="R17" s="182" t="str">
        <f ca="1">IF(ISERROR($V17),"",OFFSET('Smelter Look-up'!$C$4,$V17-4,0)&amp;"")</f>
        <v>Matsuda Sangyo Co., Ltd.</v>
      </c>
      <c r="S17" s="181" t="str">
        <f t="shared" ca="1" si="2"/>
        <v>JP</v>
      </c>
      <c r="T17" s="181" t="str">
        <f ca="1">IF(B17="","",IF(ISERROR(MATCH($J17,SorP!$B$1:$B$6226,0)),"",INDIRECT("'SorP'!$A$"&amp;MATCH($S17&amp;$J17,SorP!C:C,0))))</f>
        <v/>
      </c>
      <c r="U17" s="201"/>
      <c r="V17" s="226">
        <f>IF(C17="",NA(),IF(OR(C17="Smelter not listed",C17="Smelter not yet identified"),MATCH($B17&amp;$D17,'Smelter Look-up'!$J:$J,0),MATCH($B17&amp;$C17,'Smelter Look-up'!$J:$J,0)))</f>
        <v>170</v>
      </c>
      <c r="X17" s="227">
        <f t="shared" si="3"/>
        <v>0</v>
      </c>
      <c r="AB17" s="228" t="str">
        <f t="shared" si="4"/>
        <v>GoldMatsuda Sangyo Co., Ltd.</v>
      </c>
    </row>
    <row r="18" spans="1:28" s="227" customFormat="1" ht="20.100000000000001" customHeight="1">
      <c r="A18" s="181" t="s">
        <v>1586</v>
      </c>
      <c r="B18" s="182" t="s">
        <v>1098</v>
      </c>
      <c r="C18" s="186" t="s">
        <v>1585</v>
      </c>
      <c r="D18" s="230" t="s">
        <v>1585</v>
      </c>
      <c r="E18" s="182" t="s">
        <v>1069</v>
      </c>
      <c r="F18" s="182" t="s">
        <v>1586</v>
      </c>
      <c r="G18" s="182" t="s">
        <v>13177</v>
      </c>
      <c r="H18" s="183" t="s">
        <v>2464</v>
      </c>
      <c r="I18" s="184" t="s">
        <v>13544</v>
      </c>
      <c r="J18" s="184"/>
      <c r="K18" s="224"/>
      <c r="L18" s="224"/>
      <c r="M18" s="224"/>
      <c r="N18" s="224"/>
      <c r="O18" s="224"/>
      <c r="P18" s="185"/>
      <c r="Q18" s="225"/>
      <c r="R18" s="182" t="str">
        <f ca="1">IF(ISERROR($V18),"",OFFSET('Smelter Look-up'!$C$4,$V18-4,0)&amp;"")</f>
        <v>Metalor Technologies (Suzhou) Ltd.</v>
      </c>
      <c r="S18" s="181" t="str">
        <f t="shared" ca="1" si="2"/>
        <v>CN</v>
      </c>
      <c r="T18" s="181" t="str">
        <f ca="1">IF(B18="","",IF(ISERROR(MATCH($J18,SorP!$B$1:$B$6226,0)),"",INDIRECT("'SorP'!$A$"&amp;MATCH($S18&amp;$J18,SorP!C:C,0))))</f>
        <v/>
      </c>
      <c r="U18" s="201"/>
      <c r="V18" s="226">
        <f>IF(C18="",NA(),IF(OR(C18="Smelter not listed",C18="Smelter not yet identified"),MATCH($B18&amp;$D18,'Smelter Look-up'!$J:$J,0),MATCH($B18&amp;$C18,'Smelter Look-up'!$J:$J,0)))</f>
        <v>180</v>
      </c>
      <c r="X18" s="227">
        <f t="shared" si="3"/>
        <v>0</v>
      </c>
      <c r="AB18" s="228" t="str">
        <f t="shared" si="4"/>
        <v>GoldMetalor Technologies (Suzhou) Ltd.</v>
      </c>
    </row>
    <row r="19" spans="1:28" s="227" customFormat="1" ht="25.5">
      <c r="A19" s="181" t="s">
        <v>686</v>
      </c>
      <c r="B19" s="182" t="s">
        <v>1098</v>
      </c>
      <c r="C19" s="186" t="s">
        <v>2105</v>
      </c>
      <c r="D19" s="230" t="s">
        <v>2105</v>
      </c>
      <c r="E19" s="182" t="s">
        <v>1069</v>
      </c>
      <c r="F19" s="182" t="s">
        <v>686</v>
      </c>
      <c r="G19" s="182" t="s">
        <v>13177</v>
      </c>
      <c r="H19" s="183" t="s">
        <v>1587</v>
      </c>
      <c r="I19" s="184" t="s">
        <v>15604</v>
      </c>
      <c r="J19" s="184"/>
      <c r="K19" s="224"/>
      <c r="L19" s="224"/>
      <c r="M19" s="224"/>
      <c r="N19" s="224"/>
      <c r="O19" s="224"/>
      <c r="P19" s="185"/>
      <c r="Q19" s="225"/>
      <c r="R19" s="182" t="str">
        <f ca="1">IF(ISERROR($V19),"",OFFSET('Smelter Look-up'!$C$4,$V19-4,0)&amp;"")</f>
        <v>Metalor Technologies (Hong Kong) Ltd.</v>
      </c>
      <c r="S19" s="181" t="str">
        <f t="shared" ca="1" si="2"/>
        <v>CN</v>
      </c>
      <c r="T19" s="181" t="str">
        <f ca="1">IF(B19="","",IF(ISERROR(MATCH($J19,SorP!$B$1:$B$6226,0)),"",INDIRECT("'SorP'!$A$"&amp;MATCH($S19&amp;$J19,SorP!C:C,0))))</f>
        <v/>
      </c>
      <c r="U19" s="201"/>
      <c r="V19" s="226">
        <f>IF(C19="",NA(),IF(OR(C19="Smelter not listed",C19="Smelter not yet identified"),MATCH($B19&amp;$D19,'Smelter Look-up'!$J:$J,0),MATCH($B19&amp;$C19,'Smelter Look-up'!$J:$J,0)))</f>
        <v>178</v>
      </c>
      <c r="X19" s="227">
        <f t="shared" si="3"/>
        <v>0</v>
      </c>
      <c r="AB19" s="228" t="str">
        <f t="shared" si="4"/>
        <v>GoldMetalor Technologies (Hong Kong) Ltd.</v>
      </c>
    </row>
    <row r="20" spans="1:28" s="227" customFormat="1" ht="25.5">
      <c r="A20" s="181" t="s">
        <v>687</v>
      </c>
      <c r="B20" s="182" t="s">
        <v>1098</v>
      </c>
      <c r="C20" s="186" t="s">
        <v>2106</v>
      </c>
      <c r="D20" s="230" t="s">
        <v>2106</v>
      </c>
      <c r="E20" s="182" t="s">
        <v>857</v>
      </c>
      <c r="F20" s="182" t="s">
        <v>687</v>
      </c>
      <c r="G20" s="182" t="s">
        <v>13177</v>
      </c>
      <c r="H20" s="183" t="s">
        <v>12670</v>
      </c>
      <c r="I20" s="184" t="s">
        <v>10242</v>
      </c>
      <c r="J20" s="184"/>
      <c r="K20" s="224"/>
      <c r="L20" s="224"/>
      <c r="M20" s="224"/>
      <c r="N20" s="224"/>
      <c r="O20" s="224"/>
      <c r="P20" s="185"/>
      <c r="Q20" s="225"/>
      <c r="R20" s="182" t="str">
        <f ca="1">IF(ISERROR($V20),"",OFFSET('Smelter Look-up'!$C$4,$V20-4,0)&amp;"")</f>
        <v>Metalor Technologies (Singapore) Pte., Ltd.</v>
      </c>
      <c r="S20" s="181" t="str">
        <f t="shared" ca="1" si="2"/>
        <v>SG</v>
      </c>
      <c r="T20" s="181" t="str">
        <f ca="1">IF(B20="","",IF(ISERROR(MATCH($J20,SorP!$B$1:$B$6226,0)),"",INDIRECT("'SorP'!$A$"&amp;MATCH($S20&amp;$J20,SorP!C:C,0))))</f>
        <v/>
      </c>
      <c r="U20" s="201"/>
      <c r="V20" s="226">
        <f>IF(C20="",NA(),IF(OR(C20="Smelter not listed",C20="Smelter not yet identified"),MATCH($B20&amp;$D20,'Smelter Look-up'!$J:$J,0),MATCH($B20&amp;$C20,'Smelter Look-up'!$J:$J,0)))</f>
        <v>179</v>
      </c>
      <c r="X20" s="227">
        <f t="shared" si="3"/>
        <v>0</v>
      </c>
      <c r="AB20" s="228" t="str">
        <f t="shared" si="4"/>
        <v>GoldMetalor Technologies (Singapore) Pte., Ltd.</v>
      </c>
    </row>
    <row r="21" spans="1:28" s="227" customFormat="1" ht="20.25">
      <c r="A21" s="181" t="s">
        <v>688</v>
      </c>
      <c r="B21" s="182" t="s">
        <v>1098</v>
      </c>
      <c r="C21" s="186" t="s">
        <v>2257</v>
      </c>
      <c r="D21" s="230" t="s">
        <v>2257</v>
      </c>
      <c r="E21" s="182" t="s">
        <v>1067</v>
      </c>
      <c r="F21" s="182" t="s">
        <v>688</v>
      </c>
      <c r="G21" s="182" t="s">
        <v>13177</v>
      </c>
      <c r="H21" s="183" t="s">
        <v>1588</v>
      </c>
      <c r="I21" s="184" t="s">
        <v>1589</v>
      </c>
      <c r="J21" s="184"/>
      <c r="K21" s="224"/>
      <c r="L21" s="224"/>
      <c r="M21" s="224"/>
      <c r="N21" s="224"/>
      <c r="O21" s="224"/>
      <c r="P21" s="185"/>
      <c r="Q21" s="225"/>
      <c r="R21" s="182" t="str">
        <f ca="1">IF(ISERROR($V21),"",OFFSET('Smelter Look-up'!$C$4,$V21-4,0)&amp;"")</f>
        <v>Metalor Technologies S.A.</v>
      </c>
      <c r="S21" s="181" t="str">
        <f t="shared" ca="1" si="2"/>
        <v>CH</v>
      </c>
      <c r="T21" s="181" t="str">
        <f ca="1">IF(B21="","",IF(ISERROR(MATCH($J21,SorP!$B$1:$B$6226,0)),"",INDIRECT("'SorP'!$A$"&amp;MATCH($S21&amp;$J21,SorP!C:C,0))))</f>
        <v/>
      </c>
      <c r="U21" s="201"/>
      <c r="V21" s="226">
        <f>IF(C21="",NA(),IF(OR(C21="Smelter not listed",C21="Smelter not yet identified"),MATCH($B21&amp;$D21,'Smelter Look-up'!$J:$J,0),MATCH($B21&amp;$C21,'Smelter Look-up'!$J:$J,0)))</f>
        <v>181</v>
      </c>
      <c r="X21" s="227">
        <f t="shared" si="3"/>
        <v>0</v>
      </c>
      <c r="AB21" s="228" t="str">
        <f t="shared" si="4"/>
        <v>GoldMetalor Technologies S.A.</v>
      </c>
    </row>
    <row r="22" spans="1:28" s="227" customFormat="1" ht="25.5">
      <c r="A22" s="181" t="s">
        <v>689</v>
      </c>
      <c r="B22" s="182" t="s">
        <v>1098</v>
      </c>
      <c r="C22" s="186" t="s">
        <v>1195</v>
      </c>
      <c r="D22" s="230" t="s">
        <v>1195</v>
      </c>
      <c r="E22" s="182" t="s">
        <v>2384</v>
      </c>
      <c r="F22" s="182" t="s">
        <v>689</v>
      </c>
      <c r="G22" s="182" t="s">
        <v>13177</v>
      </c>
      <c r="H22" s="183" t="s">
        <v>1590</v>
      </c>
      <c r="I22" s="184" t="s">
        <v>1591</v>
      </c>
      <c r="J22" s="184"/>
      <c r="K22" s="224"/>
      <c r="L22" s="224"/>
      <c r="M22" s="224"/>
      <c r="N22" s="224"/>
      <c r="O22" s="224"/>
      <c r="P22" s="185"/>
      <c r="Q22" s="225"/>
      <c r="R22" s="182" t="str">
        <f ca="1">IF(ISERROR($V22),"",OFFSET('Smelter Look-up'!$C$4,$V22-4,0)&amp;"")</f>
        <v>Metalor USA Refining Corporation</v>
      </c>
      <c r="S22" s="181" t="str">
        <f t="shared" ca="1" si="2"/>
        <v>US</v>
      </c>
      <c r="T22" s="181" t="str">
        <f ca="1">IF(B22="","",IF(ISERROR(MATCH($J22,SorP!$B$1:$B$6226,0)),"",INDIRECT("'SorP'!$A$"&amp;MATCH($S22&amp;$J22,SorP!C:C,0))))</f>
        <v/>
      </c>
      <c r="U22" s="201"/>
      <c r="V22" s="226">
        <f>IF(C22="",NA(),IF(OR(C22="Smelter not listed",C22="Smelter not yet identified"),MATCH($B22&amp;$D22,'Smelter Look-up'!$J:$J,0),MATCH($B22&amp;$C22,'Smelter Look-up'!$J:$J,0)))</f>
        <v>182</v>
      </c>
      <c r="X22" s="227">
        <f t="shared" si="3"/>
        <v>0</v>
      </c>
      <c r="AB22" s="228" t="str">
        <f t="shared" si="4"/>
        <v>GoldMetalor USA Refining Corporation</v>
      </c>
    </row>
    <row r="23" spans="1:28" s="227" customFormat="1" ht="25.5">
      <c r="A23" s="181" t="s">
        <v>690</v>
      </c>
      <c r="B23" s="182" t="s">
        <v>1098</v>
      </c>
      <c r="C23" s="186" t="s">
        <v>12376</v>
      </c>
      <c r="D23" s="230" t="s">
        <v>12376</v>
      </c>
      <c r="E23" s="182" t="s">
        <v>1082</v>
      </c>
      <c r="F23" s="182" t="s">
        <v>690</v>
      </c>
      <c r="G23" s="182" t="s">
        <v>13177</v>
      </c>
      <c r="H23" s="183" t="s">
        <v>1592</v>
      </c>
      <c r="I23" s="184" t="s">
        <v>12832</v>
      </c>
      <c r="J23" s="184"/>
      <c r="K23" s="224"/>
      <c r="L23" s="224"/>
      <c r="M23" s="224"/>
      <c r="N23" s="224"/>
      <c r="O23" s="224"/>
      <c r="P23" s="185"/>
      <c r="Q23" s="225" t="s">
        <v>15827</v>
      </c>
      <c r="R23" s="182" t="str">
        <f ca="1">IF(ISERROR($V23),"",OFFSET('Smelter Look-up'!$C$4,$V23-4,0)&amp;"")</f>
        <v>Metalurgica Met-Mex Penoles S.A. De C.V.</v>
      </c>
      <c r="S23" s="181" t="str">
        <f t="shared" ca="1" si="2"/>
        <v>MX</v>
      </c>
      <c r="T23" s="181" t="str">
        <f ca="1">IF(B23="","",IF(ISERROR(MATCH($J23,SorP!$B$1:$B$6226,0)),"",INDIRECT("'SorP'!$A$"&amp;MATCH($S23&amp;$J23,SorP!C:C,0))))</f>
        <v/>
      </c>
      <c r="U23" s="201"/>
      <c r="V23" s="226">
        <f>IF(C23="",NA(),IF(OR(C23="Smelter not listed",C23="Smelter not yet identified"),MATCH($B23&amp;$D23,'Smelter Look-up'!$J:$J,0),MATCH($B23&amp;$C23,'Smelter Look-up'!$J:$J,0)))</f>
        <v>183</v>
      </c>
      <c r="X23" s="227">
        <f t="shared" si="3"/>
        <v>0</v>
      </c>
      <c r="AB23" s="228" t="str">
        <f t="shared" si="4"/>
        <v>GoldMetalurgica Met-Mex Penoles S.A. De C.V.</v>
      </c>
    </row>
    <row r="24" spans="1:28" s="227" customFormat="1" ht="20.25">
      <c r="A24" s="181" t="s">
        <v>705</v>
      </c>
      <c r="B24" s="182" t="s">
        <v>1098</v>
      </c>
      <c r="C24" s="186" t="s">
        <v>884</v>
      </c>
      <c r="D24" s="230" t="s">
        <v>884</v>
      </c>
      <c r="E24" s="182" t="s">
        <v>1066</v>
      </c>
      <c r="F24" s="182" t="s">
        <v>705</v>
      </c>
      <c r="G24" s="182" t="s">
        <v>13177</v>
      </c>
      <c r="H24" s="183" t="s">
        <v>1611</v>
      </c>
      <c r="I24" s="184" t="s">
        <v>1569</v>
      </c>
      <c r="J24" s="184"/>
      <c r="K24" s="224"/>
      <c r="L24" s="224"/>
      <c r="M24" s="224"/>
      <c r="N24" s="224"/>
      <c r="O24" s="224"/>
      <c r="P24" s="185"/>
      <c r="Q24" s="225"/>
      <c r="R24" s="182" t="str">
        <f ca="1">IF(ISERROR($V24),"",OFFSET('Smelter Look-up'!$C$4,$V24-4,0)&amp;"")</f>
        <v>Royal Canadian Mint</v>
      </c>
      <c r="S24" s="181" t="str">
        <f t="shared" ca="1" si="2"/>
        <v>CA</v>
      </c>
      <c r="T24" s="181" t="str">
        <f ca="1">IF(B24="","",IF(ISERROR(MATCH($J24,SorP!$B$1:$B$6226,0)),"",INDIRECT("'SorP'!$A$"&amp;MATCH($S24&amp;$J24,SorP!C:C,0))))</f>
        <v/>
      </c>
      <c r="U24" s="201"/>
      <c r="V24" s="226">
        <f>IF(C24="",NA(),IF(OR(C24="Smelter not listed",C24="Smelter not yet identified"),MATCH($B24&amp;$D24,'Smelter Look-up'!$J:$J,0),MATCH($B24&amp;$C24,'Smelter Look-up'!$J:$J,0)))</f>
        <v>229</v>
      </c>
      <c r="X24" s="227">
        <f t="shared" si="3"/>
        <v>0</v>
      </c>
      <c r="AB24" s="228" t="str">
        <f t="shared" si="4"/>
        <v>GoldRoyal Canadian Mint</v>
      </c>
    </row>
    <row r="25" spans="1:28" s="227" customFormat="1" ht="25.5">
      <c r="A25" s="181" t="s">
        <v>709</v>
      </c>
      <c r="B25" s="182" t="s">
        <v>1098</v>
      </c>
      <c r="C25" s="186" t="s">
        <v>2114</v>
      </c>
      <c r="D25" s="230" t="s">
        <v>2114</v>
      </c>
      <c r="E25" s="182" t="s">
        <v>1069</v>
      </c>
      <c r="F25" s="182" t="s">
        <v>709</v>
      </c>
      <c r="G25" s="182" t="s">
        <v>13177</v>
      </c>
      <c r="H25" s="183" t="s">
        <v>1552</v>
      </c>
      <c r="I25" s="184" t="s">
        <v>13532</v>
      </c>
      <c r="J25" s="184"/>
      <c r="K25" s="224"/>
      <c r="L25" s="224"/>
      <c r="M25" s="224"/>
      <c r="N25" s="224"/>
      <c r="O25" s="224"/>
      <c r="P25" s="185" t="s">
        <v>476</v>
      </c>
      <c r="Q25" s="225"/>
      <c r="R25" s="182" t="str">
        <f ca="1">IF(ISERROR($V25),"",OFFSET('Smelter Look-up'!$C$4,$V25-4,0)&amp;"")</f>
        <v>Shandong Zhaojin Gold &amp; Silver Refinery Co., Ltd.</v>
      </c>
      <c r="S25" s="181" t="str">
        <f t="shared" ca="1" si="2"/>
        <v>CN</v>
      </c>
      <c r="T25" s="181" t="str">
        <f ca="1">IF(B25="","",IF(ISERROR(MATCH($J25,SorP!$B$1:$B$6226,0)),"",INDIRECT("'SorP'!$A$"&amp;MATCH($S25&amp;$J25,SorP!C:C,0))))</f>
        <v/>
      </c>
      <c r="U25" s="201"/>
      <c r="V25" s="226">
        <f>IF(C25="",NA(),IF(OR(C25="Smelter not listed",C25="Smelter not yet identified"),MATCH($B25&amp;$D25,'Smelter Look-up'!$J:$J,0),MATCH($B25&amp;$C25,'Smelter Look-up'!$J:$J,0)))</f>
        <v>254</v>
      </c>
      <c r="X25" s="227">
        <f t="shared" si="3"/>
        <v>0</v>
      </c>
      <c r="AB25" s="228" t="str">
        <f t="shared" si="4"/>
        <v>GoldShandong Zhaojin Gold &amp; Silver Refinery Co., Ltd.</v>
      </c>
    </row>
    <row r="26" spans="1:28" s="227" customFormat="1" ht="21" customHeight="1">
      <c r="A26" s="181" t="s">
        <v>2230</v>
      </c>
      <c r="B26" s="182" t="s">
        <v>1099</v>
      </c>
      <c r="C26" s="186" t="s">
        <v>2287</v>
      </c>
      <c r="D26" s="230" t="s">
        <v>2287</v>
      </c>
      <c r="E26" s="182" t="s">
        <v>15829</v>
      </c>
      <c r="F26" s="182" t="s">
        <v>2230</v>
      </c>
      <c r="G26" s="182" t="s">
        <v>13177</v>
      </c>
      <c r="H26" s="183" t="s">
        <v>1733</v>
      </c>
      <c r="I26" s="184" t="s">
        <v>13535</v>
      </c>
      <c r="J26" s="184"/>
      <c r="K26" s="224"/>
      <c r="L26" s="224"/>
      <c r="M26" s="224"/>
      <c r="N26" s="224"/>
      <c r="O26" s="224" t="s">
        <v>15830</v>
      </c>
      <c r="P26" s="185"/>
      <c r="Q26" s="225"/>
      <c r="R26" s="182" t="str">
        <f ca="1">IF(ISERROR($V26),"",OFFSET('Smelter Look-up'!$C$4,$V26-4,0)&amp;"")</f>
        <v>Chenzhou Yunxiang Mining and Metallurgy Co., Ltd.</v>
      </c>
      <c r="S26" s="181" t="str">
        <f t="shared" ca="1" si="2"/>
        <v>CN</v>
      </c>
      <c r="T26" s="181" t="str">
        <f ca="1">IF(B26="","",IF(ISERROR(MATCH($J26,SorP!$B$1:$B$6226,0)),"",INDIRECT("'SorP'!$A$"&amp;MATCH($S26&amp;$J26,SorP!C:C,0))))</f>
        <v/>
      </c>
      <c r="U26" s="201"/>
      <c r="V26" s="226">
        <f>IF(C26="",NA(),IF(OR(C26="Smelter not listed",C26="Smelter not yet identified"),MATCH($B26&amp;$D26,'Smelter Look-up'!$J:$J,0),MATCH($B26&amp;$C26,'Smelter Look-up'!$J:$J,0)))</f>
        <v>408</v>
      </c>
      <c r="X26" s="227">
        <f t="shared" si="3"/>
        <v>0</v>
      </c>
      <c r="AB26" s="228" t="str">
        <f t="shared" si="4"/>
        <v>TinChenzhou Yunxiang Mining and Metallurgy Co., Ltd.</v>
      </c>
    </row>
    <row r="27" spans="1:28" s="227" customFormat="1" ht="21" customHeight="1">
      <c r="A27" s="181" t="s">
        <v>744</v>
      </c>
      <c r="B27" s="182" t="s">
        <v>1099</v>
      </c>
      <c r="C27" s="186" t="s">
        <v>15831</v>
      </c>
      <c r="D27" s="230" t="s">
        <v>15831</v>
      </c>
      <c r="E27" s="182" t="s">
        <v>15832</v>
      </c>
      <c r="F27" s="182" t="s">
        <v>744</v>
      </c>
      <c r="G27" s="182" t="s">
        <v>13177</v>
      </c>
      <c r="H27" s="183" t="s">
        <v>1719</v>
      </c>
      <c r="I27" s="184" t="s">
        <v>1699</v>
      </c>
      <c r="J27" s="184"/>
      <c r="K27" s="224"/>
      <c r="L27" s="224"/>
      <c r="M27" s="224"/>
      <c r="N27" s="224"/>
      <c r="O27" s="224" t="s">
        <v>15833</v>
      </c>
      <c r="P27" s="185"/>
      <c r="Q27" s="225"/>
      <c r="R27" s="182" t="str">
        <f ca="1">IF(ISERROR($V27),"",OFFSET('Smelter Look-up'!$C$4,$V27-4,0)&amp;"")</f>
        <v/>
      </c>
      <c r="S27" s="181" t="str">
        <f t="shared" ca="1" si="2"/>
        <v>US</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si="3"/>
        <v>0</v>
      </c>
      <c r="AB27" s="228" t="str">
        <f t="shared" si="4"/>
        <v>TinAlpha</v>
      </c>
    </row>
    <row r="28" spans="1:28" s="227" customFormat="1" ht="21" customHeight="1">
      <c r="A28" s="181" t="s">
        <v>1374</v>
      </c>
      <c r="B28" s="182" t="s">
        <v>1099</v>
      </c>
      <c r="C28" s="186" t="s">
        <v>877</v>
      </c>
      <c r="D28" s="230" t="s">
        <v>877</v>
      </c>
      <c r="E28" s="182" t="s">
        <v>15834</v>
      </c>
      <c r="F28" s="182" t="s">
        <v>1374</v>
      </c>
      <c r="G28" s="182" t="s">
        <v>13177</v>
      </c>
      <c r="H28" s="183" t="s">
        <v>1541</v>
      </c>
      <c r="I28" s="184" t="s">
        <v>1542</v>
      </c>
      <c r="J28" s="184"/>
      <c r="K28" s="224"/>
      <c r="L28" s="224"/>
      <c r="M28" s="224"/>
      <c r="N28" s="224"/>
      <c r="O28" s="224" t="s">
        <v>15835</v>
      </c>
      <c r="P28" s="185"/>
      <c r="Q28" s="225"/>
      <c r="R28" s="182" t="str">
        <f ca="1">IF(ISERROR($V28),"",OFFSET('Smelter Look-up'!$C$4,$V28-4,0)&amp;"")</f>
        <v>Dowa</v>
      </c>
      <c r="S28" s="181" t="str">
        <f t="shared" ca="1" si="2"/>
        <v>JP</v>
      </c>
      <c r="T28" s="181" t="str">
        <f ca="1">IF(B28="","",IF(ISERROR(MATCH($J28,SorP!$B$1:$B$6226,0)),"",INDIRECT("'SorP'!$A$"&amp;MATCH($S28&amp;$J28,SorP!C:C,0))))</f>
        <v/>
      </c>
      <c r="U28" s="201"/>
      <c r="V28" s="226">
        <f>IF(C28="",NA(),IF(OR(C28="Smelter not listed",C28="Smelter not yet identified"),MATCH($B28&amp;$D28,'Smelter Look-up'!$J:$J,0),MATCH($B28&amp;$C28,'Smelter Look-up'!$J:$J,0)))</f>
        <v>425</v>
      </c>
      <c r="X28" s="227">
        <f t="shared" si="3"/>
        <v>0</v>
      </c>
      <c r="AB28" s="228" t="str">
        <f t="shared" si="4"/>
        <v>TinDowa</v>
      </c>
    </row>
    <row r="29" spans="1:28" s="227" customFormat="1" ht="21" customHeight="1">
      <c r="A29" s="181" t="s">
        <v>745</v>
      </c>
      <c r="B29" s="182" t="s">
        <v>1099</v>
      </c>
      <c r="C29" s="186" t="s">
        <v>814</v>
      </c>
      <c r="D29" s="230" t="s">
        <v>814</v>
      </c>
      <c r="E29" s="182" t="s">
        <v>15836</v>
      </c>
      <c r="F29" s="182" t="s">
        <v>745</v>
      </c>
      <c r="G29" s="182" t="s">
        <v>13177</v>
      </c>
      <c r="H29" s="183" t="s">
        <v>1728</v>
      </c>
      <c r="I29" s="184" t="s">
        <v>1728</v>
      </c>
      <c r="J29" s="184"/>
      <c r="K29" s="224"/>
      <c r="L29" s="224"/>
      <c r="M29" s="224"/>
      <c r="N29" s="224"/>
      <c r="O29" s="224" t="s">
        <v>15837</v>
      </c>
      <c r="P29" s="185"/>
      <c r="Q29" s="225"/>
      <c r="R29" s="182" t="str">
        <f ca="1">IF(ISERROR($V29),"",OFFSET('Smelter Look-up'!$C$4,$V29-4,0)&amp;"")</f>
        <v>EM Vinto</v>
      </c>
      <c r="S29" s="181" t="str">
        <f t="shared" ca="1" si="2"/>
        <v>BO</v>
      </c>
      <c r="T29" s="181" t="str">
        <f ca="1">IF(B29="","",IF(ISERROR(MATCH($J29,SorP!$B$1:$B$6226,0)),"",INDIRECT("'SorP'!$A$"&amp;MATCH($S29&amp;$J29,SorP!C:C,0))))</f>
        <v/>
      </c>
      <c r="U29" s="201"/>
      <c r="V29" s="226">
        <f>IF(C29="",NA(),IF(OR(C29="Smelter not listed",C29="Smelter not yet identified"),MATCH($B29&amp;$D29,'Smelter Look-up'!$J:$J,0),MATCH($B29&amp;$C29,'Smelter Look-up'!$J:$J,0)))</f>
        <v>428</v>
      </c>
      <c r="X29" s="227">
        <f t="shared" si="3"/>
        <v>0</v>
      </c>
      <c r="AB29" s="228" t="str">
        <f t="shared" si="4"/>
        <v>TinEM Vinto</v>
      </c>
    </row>
    <row r="30" spans="1:28" s="227" customFormat="1" ht="21" customHeight="1">
      <c r="A30" s="181" t="s">
        <v>746</v>
      </c>
      <c r="B30" s="182" t="s">
        <v>1099</v>
      </c>
      <c r="C30" s="186" t="s">
        <v>12373</v>
      </c>
      <c r="D30" s="230" t="s">
        <v>12373</v>
      </c>
      <c r="E30" s="182" t="s">
        <v>1065</v>
      </c>
      <c r="F30" s="182" t="s">
        <v>746</v>
      </c>
      <c r="G30" s="182" t="s">
        <v>13177</v>
      </c>
      <c r="H30" s="183" t="s">
        <v>1725</v>
      </c>
      <c r="I30" s="184" t="s">
        <v>1729</v>
      </c>
      <c r="J30" s="184"/>
      <c r="K30" s="224"/>
      <c r="L30" s="224"/>
      <c r="M30" s="224"/>
      <c r="N30" s="224"/>
      <c r="O30" s="224"/>
      <c r="P30" s="185"/>
      <c r="Q30" s="225"/>
      <c r="R30" s="182" t="str">
        <f ca="1">IF(ISERROR($V30),"",OFFSET('Smelter Look-up'!$C$4,$V30-4,0)&amp;"")</f>
        <v>Estanho de Rondonia S.A.</v>
      </c>
      <c r="S30" s="181" t="str">
        <f t="shared" ca="1" si="2"/>
        <v>BR</v>
      </c>
      <c r="T30" s="181" t="str">
        <f ca="1">IF(B30="","",IF(ISERROR(MATCH($J30,SorP!$B$1:$B$6226,0)),"",INDIRECT("'SorP'!$A$"&amp;MATCH($S30&amp;$J30,SorP!C:C,0))))</f>
        <v/>
      </c>
      <c r="U30" s="201"/>
      <c r="V30" s="226">
        <f>IF(C30="",NA(),IF(OR(C30="Smelter not listed",C30="Smelter not yet identified"),MATCH($B30&amp;$D30,'Smelter Look-up'!$J:$J,0),MATCH($B30&amp;$C30,'Smelter Look-up'!$J:$J,0)))</f>
        <v>432</v>
      </c>
      <c r="X30" s="227">
        <f t="shared" si="3"/>
        <v>0</v>
      </c>
      <c r="AB30" s="228" t="str">
        <f t="shared" si="4"/>
        <v>TinEstanho de Rondonia S.A.</v>
      </c>
    </row>
    <row r="31" spans="1:28" s="227" customFormat="1" ht="21" customHeight="1">
      <c r="A31" s="181" t="s">
        <v>747</v>
      </c>
      <c r="B31" s="182" t="s">
        <v>1099</v>
      </c>
      <c r="C31" s="186" t="s">
        <v>788</v>
      </c>
      <c r="D31" s="230" t="s">
        <v>788</v>
      </c>
      <c r="E31" s="182" t="s">
        <v>853</v>
      </c>
      <c r="F31" s="182" t="s">
        <v>747</v>
      </c>
      <c r="G31" s="182" t="s">
        <v>13177</v>
      </c>
      <c r="H31" s="183" t="s">
        <v>1730</v>
      </c>
      <c r="I31" s="184" t="s">
        <v>15838</v>
      </c>
      <c r="J31" s="184"/>
      <c r="K31" s="224"/>
      <c r="L31" s="224"/>
      <c r="M31" s="224"/>
      <c r="N31" s="224"/>
      <c r="O31" s="224"/>
      <c r="P31" s="185"/>
      <c r="Q31" s="225"/>
      <c r="R31" s="182" t="str">
        <f ca="1">IF(ISERROR($V31),"",OFFSET('Smelter Look-up'!$C$4,$V31-4,0)&amp;"")</f>
        <v>Fenix Metals</v>
      </c>
      <c r="S31" s="181" t="str">
        <f t="shared" ca="1" si="2"/>
        <v>PL</v>
      </c>
      <c r="T31" s="181" t="str">
        <f ca="1">IF(B31="","",IF(ISERROR(MATCH($J31,SorP!$B$1:$B$6226,0)),"",INDIRECT("'SorP'!$A$"&amp;MATCH($S31&amp;$J31,SorP!C:C,0))))</f>
        <v/>
      </c>
      <c r="U31" s="201"/>
      <c r="V31" s="226">
        <f>IF(C31="",NA(),IF(OR(C31="Smelter not listed",C31="Smelter not yet identified"),MATCH($B31&amp;$D31,'Smelter Look-up'!$J:$J,0),MATCH($B31&amp;$C31,'Smelter Look-up'!$J:$J,0)))</f>
        <v>437</v>
      </c>
      <c r="X31" s="227">
        <f t="shared" si="3"/>
        <v>0</v>
      </c>
      <c r="AB31" s="228" t="str">
        <f t="shared" si="4"/>
        <v>TinFenix Metals</v>
      </c>
    </row>
    <row r="32" spans="1:28" s="227" customFormat="1" ht="21" customHeight="1">
      <c r="A32" s="181" t="s">
        <v>748</v>
      </c>
      <c r="B32" s="182" t="s">
        <v>1099</v>
      </c>
      <c r="C32" s="186" t="s">
        <v>2099</v>
      </c>
      <c r="D32" s="230" t="s">
        <v>2099</v>
      </c>
      <c r="E32" s="182" t="s">
        <v>15829</v>
      </c>
      <c r="F32" s="182" t="s">
        <v>748</v>
      </c>
      <c r="G32" s="182" t="s">
        <v>13177</v>
      </c>
      <c r="H32" s="183" t="s">
        <v>2398</v>
      </c>
      <c r="I32" s="184" t="s">
        <v>13540</v>
      </c>
      <c r="J32" s="184"/>
      <c r="K32" s="224"/>
      <c r="L32" s="224"/>
      <c r="M32" s="224"/>
      <c r="N32" s="224"/>
      <c r="O32" s="224" t="s">
        <v>15839</v>
      </c>
      <c r="P32" s="185"/>
      <c r="Q32" s="225"/>
      <c r="R32" s="182" t="str">
        <f ca="1">IF(ISERROR($V32),"",OFFSET('Smelter Look-up'!$C$4,$V32-4,0)&amp;"")</f>
        <v>Gejiu Non-Ferrous Metal Processing Co., Ltd.</v>
      </c>
      <c r="S32" s="181" t="str">
        <f t="shared" ca="1" si="2"/>
        <v>CN</v>
      </c>
      <c r="T32" s="181" t="str">
        <f ca="1">IF(B32="","",IF(ISERROR(MATCH($J32,SorP!$B$1:$B$6226,0)),"",INDIRECT("'SorP'!$A$"&amp;MATCH($S32&amp;$J32,SorP!C:C,0))))</f>
        <v/>
      </c>
      <c r="U32" s="201"/>
      <c r="V32" s="226">
        <f>IF(C32="",NA(),IF(OR(C32="Smelter not listed",C32="Smelter not yet identified"),MATCH($B32&amp;$D32,'Smelter Look-up'!$J:$J,0),MATCH($B32&amp;$C32,'Smelter Look-up'!$J:$J,0)))</f>
        <v>443</v>
      </c>
      <c r="X32" s="227">
        <f t="shared" si="3"/>
        <v>0</v>
      </c>
      <c r="AB32" s="228" t="str">
        <f t="shared" si="4"/>
        <v>TinGejiu Non-Ferrous Metal Processing Co., Ltd.</v>
      </c>
    </row>
    <row r="33" spans="1:28" s="227" customFormat="1" ht="21" customHeight="1">
      <c r="A33" s="181" t="s">
        <v>749</v>
      </c>
      <c r="B33" s="182" t="s">
        <v>1099</v>
      </c>
      <c r="C33" s="186" t="s">
        <v>1731</v>
      </c>
      <c r="D33" s="230" t="s">
        <v>1731</v>
      </c>
      <c r="E33" s="182" t="s">
        <v>15829</v>
      </c>
      <c r="F33" s="182" t="s">
        <v>749</v>
      </c>
      <c r="G33" s="182" t="s">
        <v>13177</v>
      </c>
      <c r="H33" s="183" t="s">
        <v>2398</v>
      </c>
      <c r="I33" s="184" t="s">
        <v>13540</v>
      </c>
      <c r="J33" s="184"/>
      <c r="K33" s="224"/>
      <c r="L33" s="224"/>
      <c r="M33" s="224"/>
      <c r="N33" s="224"/>
      <c r="O33" s="224" t="s">
        <v>15840</v>
      </c>
      <c r="P33" s="185"/>
      <c r="Q33" s="225"/>
      <c r="R33" s="182" t="str">
        <f ca="1">IF(ISERROR($V33),"",OFFSET('Smelter Look-up'!$C$4,$V33-4,0)&amp;"")</f>
        <v>Gejiu Zili Mining And Metallurgy Co., Ltd.</v>
      </c>
      <c r="S33" s="181" t="str">
        <f t="shared" ca="1" si="2"/>
        <v>CN</v>
      </c>
      <c r="T33" s="181" t="str">
        <f ca="1">IF(B33="","",IF(ISERROR(MATCH($J33,SorP!$B$1:$B$6226,0)),"",INDIRECT("'SorP'!$A$"&amp;MATCH($S33&amp;$J33,SorP!C:C,0))))</f>
        <v/>
      </c>
      <c r="U33" s="201"/>
      <c r="V33" s="226">
        <f>IF(C33="",NA(),IF(OR(C33="Smelter not listed",C33="Smelter not yet identified"),MATCH($B33&amp;$D33,'Smelter Look-up'!$J:$J,0),MATCH($B33&amp;$C33,'Smelter Look-up'!$J:$J,0)))</f>
        <v>446</v>
      </c>
      <c r="X33" s="227">
        <f t="shared" si="3"/>
        <v>0</v>
      </c>
      <c r="AB33" s="228" t="str">
        <f t="shared" si="4"/>
        <v>TinGejiu Zili Mining And Metallurgy Co., Ltd.</v>
      </c>
    </row>
    <row r="34" spans="1:28" s="227" customFormat="1" ht="21" customHeight="1">
      <c r="A34" s="181" t="s">
        <v>750</v>
      </c>
      <c r="B34" s="182" t="s">
        <v>1099</v>
      </c>
      <c r="C34" s="186" t="s">
        <v>1389</v>
      </c>
      <c r="D34" s="230" t="s">
        <v>1389</v>
      </c>
      <c r="E34" s="182" t="s">
        <v>1069</v>
      </c>
      <c r="F34" s="182" t="s">
        <v>750</v>
      </c>
      <c r="G34" s="182" t="s">
        <v>13177</v>
      </c>
      <c r="H34" s="183" t="s">
        <v>2398</v>
      </c>
      <c r="I34" s="184" t="s">
        <v>13540</v>
      </c>
      <c r="J34" s="184"/>
      <c r="K34" s="224"/>
      <c r="L34" s="224"/>
      <c r="M34" s="224"/>
      <c r="N34" s="224"/>
      <c r="O34" s="224"/>
      <c r="P34" s="185"/>
      <c r="Q34" s="225"/>
      <c r="R34" s="182" t="str">
        <f ca="1">IF(ISERROR($V34),"",OFFSET('Smelter Look-up'!$C$4,$V34-4,0)&amp;"")</f>
        <v>Gejiu Kai Meng Industry and Trade LLC</v>
      </c>
      <c r="S34" s="181" t="str">
        <f t="shared" ca="1" si="2"/>
        <v>CN</v>
      </c>
      <c r="T34" s="181" t="str">
        <f ca="1">IF(B34="","",IF(ISERROR(MATCH($J34,SorP!$B$1:$B$6226,0)),"",INDIRECT("'SorP'!$A$"&amp;MATCH($S34&amp;$J34,SorP!C:C,0))))</f>
        <v/>
      </c>
      <c r="U34" s="201"/>
      <c r="V34" s="226">
        <f>IF(C34="",NA(),IF(OR(C34="Smelter not listed",C34="Smelter not yet identified"),MATCH($B34&amp;$D34,'Smelter Look-up'!$J:$J,0),MATCH($B34&amp;$C34,'Smelter Look-up'!$J:$J,0)))</f>
        <v>442</v>
      </c>
      <c r="X34" s="227">
        <f t="shared" si="3"/>
        <v>0</v>
      </c>
      <c r="AB34" s="228" t="str">
        <f t="shared" si="4"/>
        <v>TinGejiu Kai Meng Industry and Trade LLC</v>
      </c>
    </row>
    <row r="35" spans="1:28" s="227" customFormat="1" ht="21" customHeight="1">
      <c r="A35" s="181" t="s">
        <v>751</v>
      </c>
      <c r="B35" s="182" t="s">
        <v>1099</v>
      </c>
      <c r="C35" s="186" t="s">
        <v>1293</v>
      </c>
      <c r="D35" s="230" t="s">
        <v>1293</v>
      </c>
      <c r="E35" s="182" t="s">
        <v>15829</v>
      </c>
      <c r="F35" s="182" t="s">
        <v>751</v>
      </c>
      <c r="G35" s="182" t="s">
        <v>13177</v>
      </c>
      <c r="H35" s="183" t="s">
        <v>1734</v>
      </c>
      <c r="I35" s="184" t="s">
        <v>13515</v>
      </c>
      <c r="J35" s="184"/>
      <c r="K35" s="224"/>
      <c r="L35" s="224"/>
      <c r="M35" s="224"/>
      <c r="N35" s="224"/>
      <c r="O35" s="224" t="s">
        <v>15841</v>
      </c>
      <c r="P35" s="185"/>
      <c r="Q35" s="225"/>
      <c r="R35" s="182" t="str">
        <f ca="1">IF(ISERROR($V35),"",OFFSET('Smelter Look-up'!$C$4,$V35-4,0)&amp;"")</f>
        <v>China Tin Group Co., Ltd.</v>
      </c>
      <c r="S35" s="181" t="str">
        <f t="shared" ca="1" si="2"/>
        <v>CN</v>
      </c>
      <c r="T35" s="181" t="str">
        <f ca="1">IF(B35="","",IF(ISERROR(MATCH($J35,SorP!$B$1:$B$6226,0)),"",INDIRECT("'SorP'!$A$"&amp;MATCH($S35&amp;$J35,SorP!C:C,0))))</f>
        <v/>
      </c>
      <c r="U35" s="201"/>
      <c r="V35" s="226">
        <f>IF(C35="",NA(),IF(OR(C35="Smelter not listed",C35="Smelter not yet identified"),MATCH($B35&amp;$D35,'Smelter Look-up'!$J:$J,0),MATCH($B35&amp;$C35,'Smelter Look-up'!$J:$J,0)))</f>
        <v>411</v>
      </c>
      <c r="X35" s="227">
        <f t="shared" si="3"/>
        <v>0</v>
      </c>
      <c r="AB35" s="228" t="str">
        <f t="shared" si="4"/>
        <v>TinChina Tin Group Co., Ltd.</v>
      </c>
    </row>
    <row r="36" spans="1:28" s="227" customFormat="1" ht="21" customHeight="1">
      <c r="A36" s="181" t="s">
        <v>752</v>
      </c>
      <c r="B36" s="182" t="s">
        <v>1099</v>
      </c>
      <c r="C36" s="186" t="s">
        <v>793</v>
      </c>
      <c r="D36" s="230" t="s">
        <v>793</v>
      </c>
      <c r="E36" s="182" t="s">
        <v>1084</v>
      </c>
      <c r="F36" s="182" t="s">
        <v>752</v>
      </c>
      <c r="G36" s="182" t="s">
        <v>13177</v>
      </c>
      <c r="H36" s="183" t="s">
        <v>1739</v>
      </c>
      <c r="I36" s="184" t="s">
        <v>8635</v>
      </c>
      <c r="J36" s="184"/>
      <c r="K36" s="224"/>
      <c r="L36" s="224"/>
      <c r="M36" s="224"/>
      <c r="N36" s="224"/>
      <c r="O36" s="224"/>
      <c r="P36" s="185"/>
      <c r="Q36" s="225"/>
      <c r="R36" s="182" t="str">
        <f ca="1">IF(ISERROR($V36),"",OFFSET('Smelter Look-up'!$C$4,$V36-4,0)&amp;"")</f>
        <v>Malaysia Smelting Corporation (MSC)</v>
      </c>
      <c r="S36" s="181" t="str">
        <f t="shared" ca="1" si="2"/>
        <v>MY</v>
      </c>
      <c r="T36" s="181" t="str">
        <f ca="1">IF(B36="","",IF(ISERROR(MATCH($J36,SorP!$B$1:$B$6226,0)),"",INDIRECT("'SorP'!$A$"&amp;MATCH($S36&amp;$J36,SorP!C:C,0))))</f>
        <v/>
      </c>
      <c r="U36" s="201"/>
      <c r="V36" s="226">
        <f>IF(C36="",NA(),IF(OR(C36="Smelter not listed",C36="Smelter not yet identified"),MATCH($B36&amp;$D36,'Smelter Look-up'!$J:$J,0),MATCH($B36&amp;$C36,'Smelter Look-up'!$J:$J,0)))</f>
        <v>468</v>
      </c>
      <c r="X36" s="227">
        <f t="shared" si="3"/>
        <v>0</v>
      </c>
      <c r="AB36" s="228" t="str">
        <f t="shared" si="4"/>
        <v>TinMalaysia Smelting Corporation (MSC)</v>
      </c>
    </row>
    <row r="37" spans="1:28" s="227" customFormat="1" ht="21" customHeight="1">
      <c r="A37" s="181" t="s">
        <v>1740</v>
      </c>
      <c r="B37" s="182" t="s">
        <v>1099</v>
      </c>
      <c r="C37" s="186" t="s">
        <v>2104</v>
      </c>
      <c r="D37" s="230" t="s">
        <v>2104</v>
      </c>
      <c r="E37" s="182" t="s">
        <v>2384</v>
      </c>
      <c r="F37" s="182" t="s">
        <v>1740</v>
      </c>
      <c r="G37" s="182" t="s">
        <v>13177</v>
      </c>
      <c r="H37" s="183" t="s">
        <v>1741</v>
      </c>
      <c r="I37" s="184" t="s">
        <v>1601</v>
      </c>
      <c r="J37" s="184"/>
      <c r="K37" s="224"/>
      <c r="L37" s="224"/>
      <c r="M37" s="224"/>
      <c r="N37" s="224"/>
      <c r="O37" s="224"/>
      <c r="P37" s="185"/>
      <c r="Q37" s="225"/>
      <c r="R37" s="182" t="str">
        <f ca="1">IF(ISERROR($V37),"",OFFSET('Smelter Look-up'!$C$4,$V37-4,0)&amp;"")</f>
        <v>Metallic Resources, Inc.</v>
      </c>
      <c r="S37" s="181" t="str">
        <f t="shared" ca="1" si="2"/>
        <v>US</v>
      </c>
      <c r="T37" s="181" t="str">
        <f ca="1">IF(B37="","",IF(ISERROR(MATCH($J37,SorP!$B$1:$B$6226,0)),"",INDIRECT("'SorP'!$A$"&amp;MATCH($S37&amp;$J37,SorP!C:C,0))))</f>
        <v/>
      </c>
      <c r="U37" s="201"/>
      <c r="V37" s="226">
        <f>IF(C37="",NA(),IF(OR(C37="Smelter not listed",C37="Smelter not yet identified"),MATCH($B37&amp;$D37,'Smelter Look-up'!$J:$J,0),MATCH($B37&amp;$C37,'Smelter Look-up'!$J:$J,0)))</f>
        <v>473</v>
      </c>
      <c r="X37" s="227">
        <f t="shared" si="3"/>
        <v>0</v>
      </c>
      <c r="AB37" s="228" t="str">
        <f t="shared" si="4"/>
        <v>TinMetallic Resources, Inc.</v>
      </c>
    </row>
    <row r="38" spans="1:28" s="227" customFormat="1" ht="21" customHeight="1">
      <c r="A38" s="181" t="s">
        <v>753</v>
      </c>
      <c r="B38" s="182" t="s">
        <v>1099</v>
      </c>
      <c r="C38" s="186" t="s">
        <v>12377</v>
      </c>
      <c r="D38" s="230" t="s">
        <v>12377</v>
      </c>
      <c r="E38" s="182" t="s">
        <v>15842</v>
      </c>
      <c r="F38" s="182" t="s">
        <v>753</v>
      </c>
      <c r="G38" s="182" t="s">
        <v>13177</v>
      </c>
      <c r="H38" s="183" t="s">
        <v>15843</v>
      </c>
      <c r="I38" s="184" t="s">
        <v>1640</v>
      </c>
      <c r="J38" s="184"/>
      <c r="K38" s="224"/>
      <c r="L38" s="224"/>
      <c r="M38" s="224"/>
      <c r="N38" s="224"/>
      <c r="O38" s="224" t="s">
        <v>15844</v>
      </c>
      <c r="P38" s="185"/>
      <c r="Q38" s="225"/>
      <c r="R38" s="182" t="str">
        <f ca="1">IF(ISERROR($V38),"",OFFSET('Smelter Look-up'!$C$4,$V38-4,0)&amp;"")</f>
        <v>Mineracao Taboca S.A.</v>
      </c>
      <c r="S38" s="181" t="str">
        <f t="shared" ref="S38:S68" ca="1" si="5">IF(B38="","",IF(ISERROR(MATCH($E38,CL,0)),"Unknown",INDIRECT("'C'!$A$"&amp;MATCH($E38,CL,0)+1)))</f>
        <v>BR</v>
      </c>
      <c r="T38" s="181" t="str">
        <f ca="1">IF(B38="","",IF(ISERROR(MATCH($J38,SorP!$B$1:$B$6226,0)),"",INDIRECT("'SorP'!$A$"&amp;MATCH($S38&amp;$J38,SorP!C:C,0))))</f>
        <v/>
      </c>
      <c r="U38" s="201"/>
      <c r="V38" s="226">
        <f>IF(C38="",NA(),IF(OR(C38="Smelter not listed",C38="Smelter not yet identified"),MATCH($B38&amp;$D38,'Smelter Look-up'!$J:$J,0),MATCH($B38&amp;$C38,'Smelter Look-up'!$J:$J,0)))</f>
        <v>476</v>
      </c>
      <c r="X38" s="227">
        <f t="shared" ref="X38:X68" si="6">IF(AND(C38="Smelter not listed",OR(LEN(D38)=0,LEN(E38)=0)),1,0)</f>
        <v>0</v>
      </c>
      <c r="AB38" s="228" t="str">
        <f t="shared" ref="AB38:AB68" si="7">B38&amp;C38</f>
        <v>TinMineracao Taboca S.A.</v>
      </c>
    </row>
    <row r="39" spans="1:28" s="227" customFormat="1" ht="21" customHeight="1">
      <c r="A39" s="181" t="s">
        <v>754</v>
      </c>
      <c r="B39" s="182" t="s">
        <v>1099</v>
      </c>
      <c r="C39" s="186" t="s">
        <v>1003</v>
      </c>
      <c r="D39" s="230" t="s">
        <v>1003</v>
      </c>
      <c r="E39" s="182" t="s">
        <v>851</v>
      </c>
      <c r="F39" s="182" t="s">
        <v>754</v>
      </c>
      <c r="G39" s="182" t="s">
        <v>13177</v>
      </c>
      <c r="H39" s="183" t="s">
        <v>1743</v>
      </c>
      <c r="I39" s="184" t="s">
        <v>9062</v>
      </c>
      <c r="J39" s="184"/>
      <c r="K39" s="224"/>
      <c r="L39" s="224"/>
      <c r="M39" s="224"/>
      <c r="N39" s="224"/>
      <c r="O39" s="224"/>
      <c r="P39" s="185"/>
      <c r="Q39" s="225"/>
      <c r="R39" s="182" t="str">
        <f ca="1">IF(ISERROR($V39),"",OFFSET('Smelter Look-up'!$C$4,$V39-4,0)&amp;"")</f>
        <v>Minsur</v>
      </c>
      <c r="S39" s="181" t="str">
        <f t="shared" ca="1" si="5"/>
        <v>PE</v>
      </c>
      <c r="T39" s="181" t="str">
        <f ca="1">IF(B39="","",IF(ISERROR(MATCH($J39,SorP!$B$1:$B$6226,0)),"",INDIRECT("'SorP'!$A$"&amp;MATCH($S39&amp;$J39,SorP!C:C,0))))</f>
        <v/>
      </c>
      <c r="U39" s="201"/>
      <c r="V39" s="226">
        <f>IF(C39="",NA(),IF(OR(C39="Smelter not listed",C39="Smelter not yet identified"),MATCH($B39&amp;$D39,'Smelter Look-up'!$J:$J,0),MATCH($B39&amp;$C39,'Smelter Look-up'!$J:$J,0)))</f>
        <v>481</v>
      </c>
      <c r="X39" s="227">
        <f t="shared" si="6"/>
        <v>0</v>
      </c>
      <c r="AB39" s="228" t="str">
        <f t="shared" si="7"/>
        <v>TinMinsur</v>
      </c>
    </row>
    <row r="40" spans="1:28" s="227" customFormat="1" ht="21" customHeight="1">
      <c r="A40" s="181" t="s">
        <v>755</v>
      </c>
      <c r="B40" s="182" t="s">
        <v>1099</v>
      </c>
      <c r="C40" s="186" t="s">
        <v>1131</v>
      </c>
      <c r="D40" s="230" t="s">
        <v>1131</v>
      </c>
      <c r="E40" s="182" t="s">
        <v>1077</v>
      </c>
      <c r="F40" s="182" t="s">
        <v>755</v>
      </c>
      <c r="G40" s="182" t="s">
        <v>13177</v>
      </c>
      <c r="H40" s="183" t="s">
        <v>1509</v>
      </c>
      <c r="I40" s="184" t="s">
        <v>1509</v>
      </c>
      <c r="J40" s="184"/>
      <c r="K40" s="224"/>
      <c r="L40" s="224"/>
      <c r="M40" s="224"/>
      <c r="N40" s="224"/>
      <c r="O40" s="224"/>
      <c r="P40" s="185"/>
      <c r="Q40" s="225"/>
      <c r="R40" s="182" t="str">
        <f ca="1">IF(ISERROR($V40),"",OFFSET('Smelter Look-up'!$C$4,$V40-4,0)&amp;"")</f>
        <v>Mitsubishi Materials Corporation</v>
      </c>
      <c r="S40" s="181" t="str">
        <f t="shared" ca="1" si="5"/>
        <v>JP</v>
      </c>
      <c r="T40" s="181" t="str">
        <f ca="1">IF(B40="","",IF(ISERROR(MATCH($J40,SorP!$B$1:$B$6226,0)),"",INDIRECT("'SorP'!$A$"&amp;MATCH($S40&amp;$J40,SorP!C:C,0))))</f>
        <v/>
      </c>
      <c r="U40" s="201"/>
      <c r="V40" s="226">
        <f>IF(C40="",NA(),IF(OR(C40="Smelter not listed",C40="Smelter not yet identified"),MATCH($B40&amp;$D40,'Smelter Look-up'!$J:$J,0),MATCH($B40&amp;$C40,'Smelter Look-up'!$J:$J,0)))</f>
        <v>482</v>
      </c>
      <c r="X40" s="227">
        <f t="shared" si="6"/>
        <v>0</v>
      </c>
      <c r="AB40" s="228" t="str">
        <f t="shared" si="7"/>
        <v>TinMitsubishi Materials Corporation</v>
      </c>
    </row>
    <row r="41" spans="1:28" s="227" customFormat="1" ht="21" customHeight="1">
      <c r="A41" s="181" t="s">
        <v>1746</v>
      </c>
      <c r="B41" s="182" t="s">
        <v>1099</v>
      </c>
      <c r="C41" s="186" t="s">
        <v>13119</v>
      </c>
      <c r="D41" s="230" t="s">
        <v>13119</v>
      </c>
      <c r="E41" s="182" t="s">
        <v>15829</v>
      </c>
      <c r="F41" s="182" t="s">
        <v>1746</v>
      </c>
      <c r="G41" s="182" t="s">
        <v>13177</v>
      </c>
      <c r="H41" s="183" t="s">
        <v>1732</v>
      </c>
      <c r="I41" s="184" t="s">
        <v>13531</v>
      </c>
      <c r="J41" s="184"/>
      <c r="K41" s="224"/>
      <c r="L41" s="224"/>
      <c r="M41" s="224"/>
      <c r="N41" s="224"/>
      <c r="O41" s="224" t="s">
        <v>15845</v>
      </c>
      <c r="P41" s="185"/>
      <c r="Q41" s="225"/>
      <c r="R41" s="182" t="str">
        <f ca="1">IF(ISERROR($V41),"",OFFSET('Smelter Look-up'!$C$4,$V41-4,0)&amp;"")</f>
        <v>Jiangxi New Nanshan Technology Ltd.</v>
      </c>
      <c r="S41" s="181" t="str">
        <f t="shared" ca="1" si="5"/>
        <v>CN</v>
      </c>
      <c r="T41" s="181" t="str">
        <f ca="1">IF(B41="","",IF(ISERROR(MATCH($J41,SorP!$B$1:$B$6226,0)),"",INDIRECT("'SorP'!$A$"&amp;MATCH($S41&amp;$J41,SorP!C:C,0))))</f>
        <v/>
      </c>
      <c r="U41" s="201"/>
      <c r="V41" s="226">
        <f>IF(C41="",NA(),IF(OR(C41="Smelter not listed",C41="Smelter not yet identified"),MATCH($B41&amp;$D41,'Smelter Look-up'!$J:$J,0),MATCH($B41&amp;$C41,'Smelter Look-up'!$J:$J,0)))</f>
        <v>458</v>
      </c>
      <c r="X41" s="227">
        <f t="shared" si="6"/>
        <v>0</v>
      </c>
      <c r="AB41" s="228" t="str">
        <f t="shared" si="7"/>
        <v>TinJiangxi New Nanshan Technology Ltd.</v>
      </c>
    </row>
    <row r="42" spans="1:28" s="227" customFormat="1" ht="21" customHeight="1">
      <c r="A42" s="181" t="s">
        <v>14967</v>
      </c>
      <c r="B42" s="182" t="s">
        <v>1099</v>
      </c>
      <c r="C42" s="186" t="s">
        <v>14966</v>
      </c>
      <c r="D42" s="230" t="s">
        <v>14966</v>
      </c>
      <c r="E42" s="182" t="s">
        <v>15846</v>
      </c>
      <c r="F42" s="182" t="s">
        <v>14967</v>
      </c>
      <c r="G42" s="182" t="s">
        <v>13177</v>
      </c>
      <c r="H42" s="183" t="s">
        <v>1548</v>
      </c>
      <c r="I42" s="184" t="s">
        <v>9952</v>
      </c>
      <c r="J42" s="184"/>
      <c r="K42" s="224"/>
      <c r="L42" s="224"/>
      <c r="M42" s="224"/>
      <c r="N42" s="224"/>
      <c r="O42" s="224" t="s">
        <v>15847</v>
      </c>
      <c r="P42" s="185"/>
      <c r="Q42" s="225"/>
      <c r="R42" s="182" t="str">
        <f ca="1">IF(ISERROR($V42),"",OFFSET('Smelter Look-up'!$C$4,$V42-4,0)&amp;"")</f>
        <v>Novosibirsk Tin Combine</v>
      </c>
      <c r="S42" s="181" t="str">
        <f t="shared" ca="1" si="5"/>
        <v>RU</v>
      </c>
      <c r="T42" s="181" t="str">
        <f ca="1">IF(B42="","",IF(ISERROR(MATCH($J42,SorP!$B$1:$B$6226,0)),"",INDIRECT("'SorP'!$A$"&amp;MATCH($S42&amp;$J42,SorP!C:C,0))))</f>
        <v/>
      </c>
      <c r="U42" s="201"/>
      <c r="V42" s="226">
        <f>IF(C42="",NA(),IF(OR(C42="Smelter not listed",C42="Smelter not yet identified"),MATCH($B42&amp;$D42,'Smelter Look-up'!$J:$J,0),MATCH($B42&amp;$C42,'Smelter Look-up'!$J:$J,0)))</f>
        <v>488</v>
      </c>
      <c r="X42" s="227">
        <f t="shared" si="6"/>
        <v>0</v>
      </c>
      <c r="AB42" s="228" t="str">
        <f t="shared" si="7"/>
        <v>TinNovosibirsk Processing Plant Ltd.</v>
      </c>
    </row>
    <row r="43" spans="1:28" s="227" customFormat="1" ht="21" customHeight="1">
      <c r="A43" s="181" t="s">
        <v>757</v>
      </c>
      <c r="B43" s="182" t="s">
        <v>1099</v>
      </c>
      <c r="C43" s="186" t="s">
        <v>756</v>
      </c>
      <c r="D43" s="230" t="s">
        <v>756</v>
      </c>
      <c r="E43" s="182" t="s">
        <v>859</v>
      </c>
      <c r="F43" s="182" t="s">
        <v>757</v>
      </c>
      <c r="G43" s="182" t="s">
        <v>13177</v>
      </c>
      <c r="H43" s="183" t="s">
        <v>2292</v>
      </c>
      <c r="I43" s="184" t="s">
        <v>10972</v>
      </c>
      <c r="J43" s="184"/>
      <c r="K43" s="224"/>
      <c r="L43" s="224"/>
      <c r="M43" s="224"/>
      <c r="N43" s="224"/>
      <c r="O43" s="224"/>
      <c r="P43" s="185"/>
      <c r="Q43" s="225"/>
      <c r="R43" s="182" t="str">
        <f ca="1">IF(ISERROR($V43),"",OFFSET('Smelter Look-up'!$C$4,$V43-4,0)&amp;"")</f>
        <v>O.M. Manufacturing (Thailand) Co., Ltd.</v>
      </c>
      <c r="S43" s="181" t="str">
        <f t="shared" ca="1" si="5"/>
        <v>TH</v>
      </c>
      <c r="T43" s="181" t="str">
        <f ca="1">IF(B43="","",IF(ISERROR(MATCH($J43,SorP!$B$1:$B$6226,0)),"",INDIRECT("'SorP'!$A$"&amp;MATCH($S43&amp;$J43,SorP!C:C,0))))</f>
        <v/>
      </c>
      <c r="U43" s="201"/>
      <c r="V43" s="226">
        <f>IF(C43="",NA(),IF(OR(C43="Smelter not listed",C43="Smelter not yet identified"),MATCH($B43&amp;$D43,'Smelter Look-up'!$J:$J,0),MATCH($B43&amp;$C43,'Smelter Look-up'!$J:$J,0)))</f>
        <v>490</v>
      </c>
      <c r="X43" s="227">
        <f t="shared" si="6"/>
        <v>0</v>
      </c>
      <c r="AB43" s="228" t="str">
        <f t="shared" si="7"/>
        <v>TinO.M. Manufacturing (Thailand) Co., Ltd.</v>
      </c>
    </row>
    <row r="44" spans="1:28" s="227" customFormat="1" ht="21" customHeight="1">
      <c r="A44" s="181" t="s">
        <v>758</v>
      </c>
      <c r="B44" s="182" t="s">
        <v>1099</v>
      </c>
      <c r="C44" s="186" t="s">
        <v>13715</v>
      </c>
      <c r="D44" s="230" t="s">
        <v>13715</v>
      </c>
      <c r="E44" s="182" t="s">
        <v>2382</v>
      </c>
      <c r="F44" s="182" t="s">
        <v>758</v>
      </c>
      <c r="G44" s="182" t="s">
        <v>13177</v>
      </c>
      <c r="H44" s="183" t="s">
        <v>1728</v>
      </c>
      <c r="I44" s="184" t="s">
        <v>1728</v>
      </c>
      <c r="J44" s="184"/>
      <c r="K44" s="224"/>
      <c r="L44" s="224"/>
      <c r="M44" s="224"/>
      <c r="N44" s="224"/>
      <c r="O44" s="224"/>
      <c r="P44" s="185"/>
      <c r="Q44" s="225"/>
      <c r="R44" s="182" t="str">
        <f ca="1">IF(ISERROR($V44),"",OFFSET('Smelter Look-up'!$C$4,$V44-4,0)&amp;"")</f>
        <v>Operaciones Metalurgicas S.A.</v>
      </c>
      <c r="S44" s="181" t="str">
        <f t="shared" ca="1" si="5"/>
        <v>BO</v>
      </c>
      <c r="T44" s="181" t="str">
        <f ca="1">IF(B44="","",IF(ISERROR(MATCH($J44,SorP!$B$1:$B$6226,0)),"",INDIRECT("'SorP'!$A$"&amp;MATCH($S44&amp;$J44,SorP!C:C,0))))</f>
        <v/>
      </c>
      <c r="U44" s="201"/>
      <c r="V44" s="226">
        <f>IF(C44="",NA(),IF(OR(C44="Smelter not listed",C44="Smelter not yet identified"),MATCH($B44&amp;$D44,'Smelter Look-up'!$J:$J,0),MATCH($B44&amp;$C44,'Smelter Look-up'!$J:$J,0)))</f>
        <v>493</v>
      </c>
      <c r="X44" s="227">
        <f t="shared" si="6"/>
        <v>0</v>
      </c>
      <c r="AB44" s="228" t="str">
        <f t="shared" si="7"/>
        <v>TinOperaciones Metalurgicas S.A.</v>
      </c>
    </row>
    <row r="45" spans="1:28" s="227" customFormat="1" ht="21" customHeight="1">
      <c r="A45" s="181" t="s">
        <v>759</v>
      </c>
      <c r="B45" s="182" t="s">
        <v>1099</v>
      </c>
      <c r="C45" s="186" t="s">
        <v>610</v>
      </c>
      <c r="D45" s="230" t="s">
        <v>610</v>
      </c>
      <c r="E45" s="182" t="s">
        <v>15848</v>
      </c>
      <c r="F45" s="182" t="s">
        <v>759</v>
      </c>
      <c r="G45" s="182" t="s">
        <v>13177</v>
      </c>
      <c r="H45" s="183" t="s">
        <v>1726</v>
      </c>
      <c r="I45" s="184" t="s">
        <v>12799</v>
      </c>
      <c r="J45" s="184"/>
      <c r="K45" s="224"/>
      <c r="L45" s="224"/>
      <c r="M45" s="224"/>
      <c r="N45" s="224"/>
      <c r="O45" s="224" t="s">
        <v>15849</v>
      </c>
      <c r="P45" s="185"/>
      <c r="Q45" s="225"/>
      <c r="R45" s="182" t="str">
        <f ca="1">IF(ISERROR($V45),"",OFFSET('Smelter Look-up'!$C$4,$V45-4,0)&amp;"")</f>
        <v>PT Mitra Stania Prima</v>
      </c>
      <c r="S45" s="181" t="str">
        <f t="shared" ca="1" si="5"/>
        <v>ID</v>
      </c>
      <c r="T45" s="181" t="str">
        <f ca="1">IF(B45="","",IF(ISERROR(MATCH($J45,SorP!$B$1:$B$6226,0)),"",INDIRECT("'SorP'!$A$"&amp;MATCH($S45&amp;$J45,SorP!C:C,0))))</f>
        <v/>
      </c>
      <c r="U45" s="201"/>
      <c r="V45" s="226">
        <f>IF(C45="",NA(),IF(OR(C45="Smelter not listed",C45="Smelter not yet identified"),MATCH($B45&amp;$D45,'Smelter Look-up'!$J:$J,0),MATCH($B45&amp;$C45,'Smelter Look-up'!$J:$J,0)))</f>
        <v>502</v>
      </c>
      <c r="X45" s="227">
        <f t="shared" si="6"/>
        <v>0</v>
      </c>
      <c r="AB45" s="228" t="str">
        <f t="shared" si="7"/>
        <v>TinPT Mitra Stania Prima</v>
      </c>
    </row>
    <row r="46" spans="1:28" s="227" customFormat="1" ht="21" customHeight="1">
      <c r="A46" s="181" t="s">
        <v>15714</v>
      </c>
      <c r="B46" s="182" t="s">
        <v>1099</v>
      </c>
      <c r="C46" s="186" t="s">
        <v>15713</v>
      </c>
      <c r="D46" s="230" t="s">
        <v>15713</v>
      </c>
      <c r="E46" s="182" t="s">
        <v>1074</v>
      </c>
      <c r="F46" s="182" t="s">
        <v>15714</v>
      </c>
      <c r="G46" s="182" t="s">
        <v>13177</v>
      </c>
      <c r="H46" s="183" t="s">
        <v>14986</v>
      </c>
      <c r="I46" s="184" t="s">
        <v>12799</v>
      </c>
      <c r="J46" s="184"/>
      <c r="K46" s="224"/>
      <c r="L46" s="224"/>
      <c r="M46" s="224"/>
      <c r="N46" s="224"/>
      <c r="O46" s="224"/>
      <c r="P46" s="185"/>
      <c r="Q46" s="225"/>
      <c r="R46" s="182" t="str">
        <f ca="1">IF(ISERROR($V46),"",OFFSET('Smelter Look-up'!$C$4,$V46-4,0)&amp;"")</f>
        <v>PT Prima Timah Utama</v>
      </c>
      <c r="S46" s="181" t="str">
        <f t="shared" ca="1" si="5"/>
        <v>ID</v>
      </c>
      <c r="T46" s="181" t="str">
        <f ca="1">IF(B46="","",IF(ISERROR(MATCH($J46,SorP!$B$1:$B$6226,0)),"",INDIRECT("'SorP'!$A$"&amp;MATCH($S46&amp;$J46,SorP!C:C,0))))</f>
        <v/>
      </c>
      <c r="U46" s="201"/>
      <c r="V46" s="226">
        <f>IF(C46="",NA(),IF(OR(C46="Smelter not listed",C46="Smelter not yet identified"),MATCH($B46&amp;$D46,'Smelter Look-up'!$J:$J,0),MATCH($B46&amp;$C46,'Smelter Look-up'!$J:$J,0)))</f>
        <v>505</v>
      </c>
      <c r="X46" s="227">
        <f t="shared" si="6"/>
        <v>0</v>
      </c>
      <c r="AB46" s="228" t="str">
        <f t="shared" si="7"/>
        <v>TinPT Prima Timah Utama</v>
      </c>
    </row>
    <row r="47" spans="1:28" s="227" customFormat="1" ht="21" customHeight="1">
      <c r="A47" s="181" t="s">
        <v>777</v>
      </c>
      <c r="B47" s="182" t="s">
        <v>1099</v>
      </c>
      <c r="C47" s="186" t="s">
        <v>15850</v>
      </c>
      <c r="D47" s="230" t="s">
        <v>15850</v>
      </c>
      <c r="E47" s="182" t="s">
        <v>1074</v>
      </c>
      <c r="F47" s="182" t="s">
        <v>777</v>
      </c>
      <c r="G47" s="182" t="s">
        <v>13177</v>
      </c>
      <c r="H47" s="183" t="s">
        <v>1749</v>
      </c>
      <c r="I47" s="184" t="s">
        <v>6016</v>
      </c>
      <c r="J47" s="184"/>
      <c r="K47" s="224"/>
      <c r="L47" s="224"/>
      <c r="M47" s="224"/>
      <c r="N47" s="224"/>
      <c r="O47" s="224"/>
      <c r="P47" s="185"/>
      <c r="Q47" s="225"/>
      <c r="R47" s="182" t="str">
        <f ca="1">IF(ISERROR($V47),"",OFFSET('Smelter Look-up'!$C$4,$V47-4,0)&amp;"")</f>
        <v/>
      </c>
      <c r="S47" s="181" t="str">
        <f t="shared" ca="1" si="5"/>
        <v>ID</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si="6"/>
        <v>0</v>
      </c>
      <c r="AB47" s="228" t="str">
        <f t="shared" si="7"/>
        <v>TinPT Timah (Persero) Tbk Kundur</v>
      </c>
    </row>
    <row r="48" spans="1:28" s="227" customFormat="1" ht="21" customHeight="1">
      <c r="A48" s="181" t="s">
        <v>760</v>
      </c>
      <c r="B48" s="182" t="s">
        <v>1099</v>
      </c>
      <c r="C48" s="186" t="s">
        <v>15851</v>
      </c>
      <c r="D48" s="230" t="s">
        <v>15851</v>
      </c>
      <c r="E48" s="182" t="s">
        <v>1074</v>
      </c>
      <c r="F48" s="182" t="s">
        <v>760</v>
      </c>
      <c r="G48" s="182" t="s">
        <v>13177</v>
      </c>
      <c r="H48" s="183" t="s">
        <v>1751</v>
      </c>
      <c r="I48" s="184" t="s">
        <v>12799</v>
      </c>
      <c r="J48" s="184"/>
      <c r="K48" s="224"/>
      <c r="L48" s="224"/>
      <c r="M48" s="224"/>
      <c r="N48" s="224"/>
      <c r="O48" s="224"/>
      <c r="P48" s="185"/>
      <c r="Q48" s="225"/>
      <c r="R48" s="182" t="str">
        <f ca="1">IF(ISERROR($V48),"",OFFSET('Smelter Look-up'!$C$4,$V48-4,0)&amp;"")</f>
        <v/>
      </c>
      <c r="S48" s="181" t="str">
        <f t="shared" ca="1" si="5"/>
        <v>ID</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si="6"/>
        <v>0</v>
      </c>
      <c r="AB48" s="228" t="str">
        <f t="shared" si="7"/>
        <v>TinPT Timah (Persero) Tbk Mentok</v>
      </c>
    </row>
    <row r="49" spans="1:28" s="227" customFormat="1" ht="21" customHeight="1">
      <c r="A49" s="181" t="s">
        <v>762</v>
      </c>
      <c r="B49" s="182" t="s">
        <v>1099</v>
      </c>
      <c r="C49" s="186" t="s">
        <v>761</v>
      </c>
      <c r="D49" s="230" t="s">
        <v>761</v>
      </c>
      <c r="E49" s="182" t="s">
        <v>15852</v>
      </c>
      <c r="F49" s="182" t="s">
        <v>762</v>
      </c>
      <c r="G49" s="182" t="s">
        <v>13177</v>
      </c>
      <c r="H49" s="183" t="s">
        <v>13738</v>
      </c>
      <c r="I49" s="184" t="s">
        <v>1665</v>
      </c>
      <c r="J49" s="184"/>
      <c r="K49" s="224"/>
      <c r="L49" s="224"/>
      <c r="M49" s="224"/>
      <c r="N49" s="224"/>
      <c r="O49" s="224" t="s">
        <v>15853</v>
      </c>
      <c r="P49" s="185"/>
      <c r="Q49" s="225"/>
      <c r="R49" s="182" t="str">
        <f ca="1">IF(ISERROR($V49),"",OFFSET('Smelter Look-up'!$C$4,$V49-4,0)&amp;"")</f>
        <v>Rui Da Hung</v>
      </c>
      <c r="S49" s="181" t="str">
        <f t="shared" ca="1" si="5"/>
        <v>TW</v>
      </c>
      <c r="T49" s="181" t="str">
        <f ca="1">IF(B49="","",IF(ISERROR(MATCH($J49,SorP!$B$1:$B$6226,0)),"",INDIRECT("'SorP'!$A$"&amp;MATCH($S49&amp;$J49,SorP!C:C,0))))</f>
        <v/>
      </c>
      <c r="U49" s="201"/>
      <c r="V49" s="226">
        <f>IF(C49="",NA(),IF(OR(C49="Smelter not listed",C49="Smelter not yet identified"),MATCH($B49&amp;$D49,'Smelter Look-up'!$J:$J,0),MATCH($B49&amp;$C49,'Smelter Look-up'!$J:$J,0)))</f>
        <v>515</v>
      </c>
      <c r="X49" s="227">
        <f t="shared" si="6"/>
        <v>0</v>
      </c>
      <c r="AB49" s="228" t="str">
        <f t="shared" si="7"/>
        <v>TinRui Da Hung</v>
      </c>
    </row>
    <row r="50" spans="1:28" s="227" customFormat="1" ht="21" customHeight="1">
      <c r="A50" s="181" t="s">
        <v>763</v>
      </c>
      <c r="B50" s="182" t="s">
        <v>1099</v>
      </c>
      <c r="C50" s="186" t="s">
        <v>1754</v>
      </c>
      <c r="D50" s="230" t="s">
        <v>1754</v>
      </c>
      <c r="E50" s="182" t="s">
        <v>859</v>
      </c>
      <c r="F50" s="182" t="s">
        <v>763</v>
      </c>
      <c r="G50" s="182" t="s">
        <v>13177</v>
      </c>
      <c r="H50" s="183" t="s">
        <v>1752</v>
      </c>
      <c r="I50" s="184" t="s">
        <v>1753</v>
      </c>
      <c r="J50" s="184"/>
      <c r="K50" s="224"/>
      <c r="L50" s="224"/>
      <c r="M50" s="224"/>
      <c r="N50" s="224"/>
      <c r="O50" s="224"/>
      <c r="P50" s="185"/>
      <c r="Q50" s="225"/>
      <c r="R50" s="182" t="str">
        <f ca="1">IF(ISERROR($V50),"",OFFSET('Smelter Look-up'!$C$4,$V50-4,0)&amp;"")</f>
        <v>Thaisarco</v>
      </c>
      <c r="S50" s="181" t="str">
        <f t="shared" ca="1" si="5"/>
        <v>TH</v>
      </c>
      <c r="T50" s="181" t="str">
        <f ca="1">IF(B50="","",IF(ISERROR(MATCH($J50,SorP!$B$1:$B$6226,0)),"",INDIRECT("'SorP'!$A$"&amp;MATCH($S50&amp;$J50,SorP!C:C,0))))</f>
        <v/>
      </c>
      <c r="U50" s="201"/>
      <c r="V50" s="226">
        <f>IF(C50="",NA(),IF(OR(C50="Smelter not listed",C50="Smelter not yet identified"),MATCH($B50&amp;$D50,'Smelter Look-up'!$J:$J,0),MATCH($B50&amp;$C50,'Smelter Look-up'!$J:$J,0)))</f>
        <v>520</v>
      </c>
      <c r="X50" s="227">
        <f t="shared" si="6"/>
        <v>0</v>
      </c>
      <c r="AB50" s="228" t="str">
        <f t="shared" si="7"/>
        <v>TinThailand Smelting &amp; Refining Co Ltd</v>
      </c>
    </row>
    <row r="51" spans="1:28" s="227" customFormat="1" ht="21" customHeight="1">
      <c r="A51" s="181" t="s">
        <v>1756</v>
      </c>
      <c r="B51" s="182" t="s">
        <v>1099</v>
      </c>
      <c r="C51" s="186" t="s">
        <v>1755</v>
      </c>
      <c r="D51" s="230" t="s">
        <v>1755</v>
      </c>
      <c r="E51" s="182" t="s">
        <v>1069</v>
      </c>
      <c r="F51" s="182" t="s">
        <v>1756</v>
      </c>
      <c r="G51" s="182" t="s">
        <v>13177</v>
      </c>
      <c r="H51" s="183" t="s">
        <v>2398</v>
      </c>
      <c r="I51" s="184" t="s">
        <v>13540</v>
      </c>
      <c r="J51" s="184"/>
      <c r="K51" s="224"/>
      <c r="L51" s="224"/>
      <c r="M51" s="224"/>
      <c r="N51" s="224"/>
      <c r="O51" s="224"/>
      <c r="P51" s="185"/>
      <c r="Q51" s="225"/>
      <c r="R51" s="182" t="str">
        <f ca="1">IF(ISERROR($V51),"",OFFSET('Smelter Look-up'!$C$4,$V51-4,0)&amp;"")</f>
        <v>Gejiu Yunxin Nonferrous Electrolysis Co., Ltd.</v>
      </c>
      <c r="S51" s="181" t="str">
        <f t="shared" ca="1" si="5"/>
        <v>CN</v>
      </c>
      <c r="T51" s="181" t="str">
        <f ca="1">IF(B51="","",IF(ISERROR(MATCH($J51,SorP!$B$1:$B$6226,0)),"",INDIRECT("'SorP'!$A$"&amp;MATCH($S51&amp;$J51,SorP!C:C,0))))</f>
        <v/>
      </c>
      <c r="U51" s="201"/>
      <c r="V51" s="226">
        <f>IF(C51="",NA(),IF(OR(C51="Smelter not listed",C51="Smelter not yet identified"),MATCH($B51&amp;$D51,'Smelter Look-up'!$J:$J,0),MATCH($B51&amp;$C51,'Smelter Look-up'!$J:$J,0)))</f>
        <v>444</v>
      </c>
      <c r="X51" s="227">
        <f t="shared" si="6"/>
        <v>0</v>
      </c>
      <c r="AB51" s="228" t="str">
        <f t="shared" si="7"/>
        <v>TinGejiu Yunxin Nonferrous Electrolysis Co., Ltd.</v>
      </c>
    </row>
    <row r="52" spans="1:28" s="227" customFormat="1" ht="21" customHeight="1">
      <c r="A52" s="181" t="s">
        <v>14965</v>
      </c>
      <c r="B52" s="182" t="s">
        <v>1099</v>
      </c>
      <c r="C52" s="186" t="s">
        <v>14964</v>
      </c>
      <c r="D52" s="230" t="s">
        <v>14964</v>
      </c>
      <c r="E52" s="182" t="s">
        <v>15854</v>
      </c>
      <c r="F52" s="182" t="s">
        <v>14965</v>
      </c>
      <c r="G52" s="182" t="s">
        <v>13177</v>
      </c>
      <c r="H52" s="183" t="s">
        <v>14988</v>
      </c>
      <c r="I52" s="184" t="s">
        <v>12119</v>
      </c>
      <c r="J52" s="184"/>
      <c r="K52" s="224"/>
      <c r="L52" s="224"/>
      <c r="M52" s="224"/>
      <c r="N52" s="224"/>
      <c r="O52" s="224" t="s">
        <v>15855</v>
      </c>
      <c r="P52" s="185"/>
      <c r="Q52" s="225"/>
      <c r="R52" s="182" t="str">
        <f ca="1">IF(ISERROR($V52),"",OFFSET('Smelter Look-up'!$C$4,$V52-4,0)&amp;"")</f>
        <v>VQB Mineral and Trading Group JSC</v>
      </c>
      <c r="S52" s="181" t="str">
        <f t="shared" ca="1" si="5"/>
        <v>VN</v>
      </c>
      <c r="T52" s="181" t="str">
        <f ca="1">IF(B52="","",IF(ISERROR(MATCH($J52,SorP!$B$1:$B$6226,0)),"",INDIRECT("'SorP'!$A$"&amp;MATCH($S52&amp;$J52,SorP!C:C,0))))</f>
        <v/>
      </c>
      <c r="U52" s="201"/>
      <c r="V52" s="226">
        <f>IF(C52="",NA(),IF(OR(C52="Smelter not listed",C52="Smelter not yet identified"),MATCH($B52&amp;$D52,'Smelter Look-up'!$J:$J,0),MATCH($B52&amp;$C52,'Smelter Look-up'!$J:$J,0)))</f>
        <v>529</v>
      </c>
      <c r="X52" s="227">
        <f t="shared" si="6"/>
        <v>0</v>
      </c>
      <c r="AB52" s="228" t="str">
        <f t="shared" si="7"/>
        <v>TinVQB Mineral and Trading Group JSC</v>
      </c>
    </row>
    <row r="53" spans="1:28" s="227" customFormat="1" ht="21" customHeight="1">
      <c r="A53" s="181" t="s">
        <v>764</v>
      </c>
      <c r="B53" s="182" t="s">
        <v>1099</v>
      </c>
      <c r="C53" s="186" t="s">
        <v>2484</v>
      </c>
      <c r="D53" s="230" t="s">
        <v>2484</v>
      </c>
      <c r="E53" s="182" t="s">
        <v>15842</v>
      </c>
      <c r="F53" s="182" t="s">
        <v>764</v>
      </c>
      <c r="G53" s="182" t="s">
        <v>13177</v>
      </c>
      <c r="H53" s="183" t="s">
        <v>1725</v>
      </c>
      <c r="I53" s="184" t="s">
        <v>1729</v>
      </c>
      <c r="J53" s="184"/>
      <c r="K53" s="224"/>
      <c r="L53" s="224"/>
      <c r="M53" s="224"/>
      <c r="N53" s="224"/>
      <c r="O53" s="224" t="s">
        <v>15856</v>
      </c>
      <c r="P53" s="185"/>
      <c r="Q53" s="225"/>
      <c r="R53" s="182" t="str">
        <f ca="1">IF(ISERROR($V53),"",OFFSET('Smelter Look-up'!$C$4,$V53-4,0)&amp;"")</f>
        <v>White Solder Metalurgia e Mineracao Ltda.</v>
      </c>
      <c r="S53" s="181" t="str">
        <f t="shared" ca="1" si="5"/>
        <v>BR</v>
      </c>
      <c r="T53" s="181" t="str">
        <f ca="1">IF(B53="","",IF(ISERROR(MATCH($J53,SorP!$B$1:$B$6226,0)),"",INDIRECT("'SorP'!$A$"&amp;MATCH($S53&amp;$J53,SorP!C:C,0))))</f>
        <v/>
      </c>
      <c r="U53" s="201"/>
      <c r="V53" s="226">
        <f>IF(C53="",NA(),IF(OR(C53="Smelter not listed",C53="Smelter not yet identified"),MATCH($B53&amp;$D53,'Smelter Look-up'!$J:$J,0),MATCH($B53&amp;$C53,'Smelter Look-up'!$J:$J,0)))</f>
        <v>530</v>
      </c>
      <c r="X53" s="227">
        <f t="shared" si="6"/>
        <v>0</v>
      </c>
      <c r="AB53" s="228" t="str">
        <f t="shared" si="7"/>
        <v>TinWhite Solder Metalurgia e Mineracao Ltda.</v>
      </c>
    </row>
    <row r="54" spans="1:28" s="227" customFormat="1" ht="21" customHeight="1">
      <c r="A54" s="181" t="s">
        <v>765</v>
      </c>
      <c r="B54" s="182" t="s">
        <v>1099</v>
      </c>
      <c r="C54" s="186" t="s">
        <v>2120</v>
      </c>
      <c r="D54" s="230" t="s">
        <v>2120</v>
      </c>
      <c r="E54" s="182" t="s">
        <v>15829</v>
      </c>
      <c r="F54" s="182" t="s">
        <v>765</v>
      </c>
      <c r="G54" s="182" t="s">
        <v>13177</v>
      </c>
      <c r="H54" s="183" t="s">
        <v>2398</v>
      </c>
      <c r="I54" s="184" t="s">
        <v>13540</v>
      </c>
      <c r="J54" s="184"/>
      <c r="K54" s="224"/>
      <c r="L54" s="224"/>
      <c r="M54" s="224"/>
      <c r="N54" s="224"/>
      <c r="O54" s="224" t="s">
        <v>15857</v>
      </c>
      <c r="P54" s="185"/>
      <c r="Q54" s="225"/>
      <c r="R54" s="182" t="str">
        <f ca="1">IF(ISERROR($V54),"",OFFSET('Smelter Look-up'!$C$4,$V54-4,0)&amp;"")</f>
        <v>Yunnan Chengfeng Non-ferrous Metals Co., Ltd.</v>
      </c>
      <c r="S54" s="181" t="str">
        <f t="shared" ca="1" si="5"/>
        <v>CN</v>
      </c>
      <c r="T54" s="181" t="str">
        <f ca="1">IF(B54="","",IF(ISERROR(MATCH($J54,SorP!$B$1:$B$6226,0)),"",INDIRECT("'SorP'!$A$"&amp;MATCH($S54&amp;$J54,SorP!C:C,0))))</f>
        <v/>
      </c>
      <c r="U54" s="201"/>
      <c r="V54" s="226">
        <f>IF(C54="",NA(),IF(OR(C54="Smelter not listed",C54="Smelter not yet identified"),MATCH($B54&amp;$D54,'Smelter Look-up'!$J:$J,0),MATCH($B54&amp;$C54,'Smelter Look-up'!$J:$J,0)))</f>
        <v>539</v>
      </c>
      <c r="X54" s="227">
        <f t="shared" si="6"/>
        <v>0</v>
      </c>
      <c r="AB54" s="228" t="str">
        <f t="shared" si="7"/>
        <v>TinYunnan Chengfeng Non-ferrous Metals Co., Ltd.</v>
      </c>
    </row>
    <row r="55" spans="1:28" s="227" customFormat="1" ht="21" customHeight="1">
      <c r="A55" s="181" t="s">
        <v>766</v>
      </c>
      <c r="B55" s="182" t="s">
        <v>1099</v>
      </c>
      <c r="C55" s="186" t="s">
        <v>37</v>
      </c>
      <c r="D55" s="230" t="s">
        <v>37</v>
      </c>
      <c r="E55" s="182" t="s">
        <v>1069</v>
      </c>
      <c r="F55" s="182" t="s">
        <v>766</v>
      </c>
      <c r="G55" s="182" t="s">
        <v>13177</v>
      </c>
      <c r="H55" s="183" t="s">
        <v>2398</v>
      </c>
      <c r="I55" s="184" t="s">
        <v>13540</v>
      </c>
      <c r="J55" s="184"/>
      <c r="K55" s="224"/>
      <c r="L55" s="224"/>
      <c r="M55" s="224"/>
      <c r="N55" s="224"/>
      <c r="O55" s="224"/>
      <c r="P55" s="185"/>
      <c r="Q55" s="225"/>
      <c r="R55" s="182" t="str">
        <f ca="1">IF(ISERROR($V55),"",OFFSET('Smelter Look-up'!$C$4,$V55-4,0)&amp;"")</f>
        <v>Tin Smelting Branch of Yunnan Tin Co., Ltd.</v>
      </c>
      <c r="S55" s="181" t="str">
        <f t="shared" ca="1" si="5"/>
        <v>CN</v>
      </c>
      <c r="T55" s="181" t="str">
        <f ca="1">IF(B55="","",IF(ISERROR(MATCH($J55,SorP!$B$1:$B$6226,0)),"",INDIRECT("'SorP'!$A$"&amp;MATCH($S55&amp;$J55,SorP!C:C,0))))</f>
        <v/>
      </c>
      <c r="U55" s="201"/>
      <c r="V55" s="226">
        <f>IF(C55="",NA(),IF(OR(C55="Smelter not listed",C55="Smelter not yet identified"),MATCH($B55&amp;$D55,'Smelter Look-up'!$J:$J,0),MATCH($B55&amp;$C55,'Smelter Look-up'!$J:$J,0)))</f>
        <v>413</v>
      </c>
      <c r="X55" s="227">
        <f t="shared" si="6"/>
        <v>0</v>
      </c>
      <c r="AB55" s="228" t="str">
        <f t="shared" si="7"/>
        <v>TinChina Yunnan Tin Co Ltd.</v>
      </c>
    </row>
    <row r="56" spans="1:28" s="227" customFormat="1" ht="21" customHeight="1">
      <c r="A56" s="181" t="s">
        <v>131</v>
      </c>
      <c r="B56" s="182" t="s">
        <v>1099</v>
      </c>
      <c r="C56" s="186" t="s">
        <v>2121</v>
      </c>
      <c r="D56" s="230" t="s">
        <v>2121</v>
      </c>
      <c r="E56" s="182" t="s">
        <v>15842</v>
      </c>
      <c r="F56" s="182" t="s">
        <v>131</v>
      </c>
      <c r="G56" s="182" t="s">
        <v>13177</v>
      </c>
      <c r="H56" s="183" t="s">
        <v>1683</v>
      </c>
      <c r="I56" s="184" t="s">
        <v>1515</v>
      </c>
      <c r="J56" s="184"/>
      <c r="K56" s="224"/>
      <c r="L56" s="224"/>
      <c r="M56" s="224"/>
      <c r="N56" s="224"/>
      <c r="O56" s="224" t="s">
        <v>15858</v>
      </c>
      <c r="P56" s="185"/>
      <c r="Q56" s="225"/>
      <c r="R56" s="182" t="str">
        <f ca="1">IF(ISERROR($V56),"",OFFSET('Smelter Look-up'!$C$4,$V56-4,0)&amp;"")</f>
        <v>Magnu's Minerais Metais e Ligas Ltda.</v>
      </c>
      <c r="S56" s="181" t="str">
        <f t="shared" ca="1" si="5"/>
        <v>BR</v>
      </c>
      <c r="T56" s="181" t="str">
        <f ca="1">IF(B56="","",IF(ISERROR(MATCH($J56,SorP!$B$1:$B$6226,0)),"",INDIRECT("'SorP'!$A$"&amp;MATCH($S56&amp;$J56,SorP!C:C,0))))</f>
        <v/>
      </c>
      <c r="U56" s="201"/>
      <c r="V56" s="226">
        <f>IF(C56="",NA(),IF(OR(C56="Smelter not listed",C56="Smelter not yet identified"),MATCH($B56&amp;$D56,'Smelter Look-up'!$J:$J,0),MATCH($B56&amp;$C56,'Smelter Look-up'!$J:$J,0)))</f>
        <v>467</v>
      </c>
      <c r="X56" s="227">
        <f t="shared" si="6"/>
        <v>0</v>
      </c>
      <c r="AB56" s="228" t="str">
        <f t="shared" si="7"/>
        <v>TinMagnu's Minerais Metais e Ligas Ltda.</v>
      </c>
    </row>
    <row r="57" spans="1:28" s="227" customFormat="1" ht="21" customHeight="1">
      <c r="A57" s="181" t="s">
        <v>1292</v>
      </c>
      <c r="B57" s="182" t="s">
        <v>1099</v>
      </c>
      <c r="C57" s="186" t="s">
        <v>2291</v>
      </c>
      <c r="D57" s="230" t="s">
        <v>2291</v>
      </c>
      <c r="E57" s="182" t="s">
        <v>15842</v>
      </c>
      <c r="F57" s="182" t="s">
        <v>1292</v>
      </c>
      <c r="G57" s="182" t="s">
        <v>13177</v>
      </c>
      <c r="H57" s="183" t="s">
        <v>1725</v>
      </c>
      <c r="I57" s="184" t="s">
        <v>1729</v>
      </c>
      <c r="J57" s="184"/>
      <c r="K57" s="224"/>
      <c r="L57" s="224"/>
      <c r="M57" s="224"/>
      <c r="N57" s="224"/>
      <c r="O57" s="224" t="s">
        <v>15859</v>
      </c>
      <c r="P57" s="185"/>
      <c r="Q57" s="225"/>
      <c r="R57" s="182" t="str">
        <f ca="1">IF(ISERROR($V57),"",OFFSET('Smelter Look-up'!$C$4,$V57-4,0)&amp;"")</f>
        <v>Melt Metais e Ligas S.A.</v>
      </c>
      <c r="S57" s="181" t="str">
        <f t="shared" ca="1" si="5"/>
        <v>BR</v>
      </c>
      <c r="T57" s="181" t="str">
        <f ca="1">IF(B57="","",IF(ISERROR(MATCH($J57,SorP!$B$1:$B$6226,0)),"",INDIRECT("'SorP'!$A$"&amp;MATCH($S57&amp;$J57,SorP!C:C,0))))</f>
        <v/>
      </c>
      <c r="U57" s="201"/>
      <c r="V57" s="226">
        <f>IF(C57="",NA(),IF(OR(C57="Smelter not listed",C57="Smelter not yet identified"),MATCH($B57&amp;$D57,'Smelter Look-up'!$J:$J,0),MATCH($B57&amp;$C57,'Smelter Look-up'!$J:$J,0)))</f>
        <v>470</v>
      </c>
      <c r="X57" s="227">
        <f t="shared" si="6"/>
        <v>0</v>
      </c>
      <c r="AB57" s="228" t="str">
        <f t="shared" si="7"/>
        <v>TinMelt Metais e Ligas S.A.</v>
      </c>
    </row>
    <row r="58" spans="1:28" s="227" customFormat="1" ht="21" customHeight="1">
      <c r="A58" s="181" t="s">
        <v>1368</v>
      </c>
      <c r="B58" s="182" t="s">
        <v>1099</v>
      </c>
      <c r="C58" s="186" t="s">
        <v>1367</v>
      </c>
      <c r="D58" s="230" t="s">
        <v>1367</v>
      </c>
      <c r="E58" s="182" t="s">
        <v>1074</v>
      </c>
      <c r="F58" s="182" t="s">
        <v>1368</v>
      </c>
      <c r="G58" s="182" t="s">
        <v>13177</v>
      </c>
      <c r="H58" s="183" t="s">
        <v>1726</v>
      </c>
      <c r="I58" s="184" t="s">
        <v>12799</v>
      </c>
      <c r="J58" s="184"/>
      <c r="K58" s="224"/>
      <c r="L58" s="224"/>
      <c r="M58" s="224"/>
      <c r="N58" s="224"/>
      <c r="O58" s="224"/>
      <c r="P58" s="185"/>
      <c r="Q58" s="225"/>
      <c r="R58" s="182" t="str">
        <f ca="1">IF(ISERROR($V58),"",OFFSET('Smelter Look-up'!$C$4,$V58-4,0)&amp;"")</f>
        <v>PT ATD Makmur Mandiri Jaya</v>
      </c>
      <c r="S58" s="181" t="str">
        <f t="shared" ca="1" si="5"/>
        <v>ID</v>
      </c>
      <c r="T58" s="181" t="str">
        <f ca="1">IF(B58="","",IF(ISERROR(MATCH($J58,SorP!$B$1:$B$6226,0)),"",INDIRECT("'SorP'!$A$"&amp;MATCH($S58&amp;$J58,SorP!C:C,0))))</f>
        <v/>
      </c>
      <c r="U58" s="201"/>
      <c r="V58" s="226">
        <f>IF(C58="",NA(),IF(OR(C58="Smelter not listed",C58="Smelter not yet identified"),MATCH($B58&amp;$D58,'Smelter Look-up'!$J:$J,0),MATCH($B58&amp;$C58,'Smelter Look-up'!$J:$J,0)))</f>
        <v>499</v>
      </c>
      <c r="X58" s="227">
        <f t="shared" si="6"/>
        <v>0</v>
      </c>
      <c r="AB58" s="228" t="str">
        <f t="shared" si="7"/>
        <v>TinPT ATD Makmur Mandiri Jaya</v>
      </c>
    </row>
    <row r="59" spans="1:28" s="227" customFormat="1" ht="21" customHeight="1">
      <c r="A59" s="181" t="s">
        <v>1366</v>
      </c>
      <c r="B59" s="182" t="s">
        <v>1099</v>
      </c>
      <c r="C59" s="186" t="s">
        <v>1365</v>
      </c>
      <c r="D59" s="230" t="s">
        <v>1365</v>
      </c>
      <c r="E59" s="182" t="s">
        <v>15860</v>
      </c>
      <c r="F59" s="182" t="s">
        <v>1366</v>
      </c>
      <c r="G59" s="182" t="s">
        <v>13177</v>
      </c>
      <c r="H59" s="183" t="s">
        <v>12887</v>
      </c>
      <c r="I59" s="184" t="s">
        <v>9398</v>
      </c>
      <c r="J59" s="184"/>
      <c r="K59" s="224"/>
      <c r="L59" s="224"/>
      <c r="M59" s="224"/>
      <c r="N59" s="224"/>
      <c r="O59" s="224" t="s">
        <v>15861</v>
      </c>
      <c r="P59" s="185"/>
      <c r="Q59" s="225"/>
      <c r="R59" s="182" t="str">
        <f ca="1">IF(ISERROR($V59),"",OFFSET('Smelter Look-up'!$C$4,$V59-4,0)&amp;"")</f>
        <v>O.M. Manufacturing Philippines, Inc.</v>
      </c>
      <c r="S59" s="181" t="str">
        <f t="shared" ca="1" si="5"/>
        <v>PH</v>
      </c>
      <c r="T59" s="181" t="str">
        <f ca="1">IF(B59="","",IF(ISERROR(MATCH($J59,SorP!$B$1:$B$6226,0)),"",INDIRECT("'SorP'!$A$"&amp;MATCH($S59&amp;$J59,SorP!C:C,0))))</f>
        <v/>
      </c>
      <c r="U59" s="201"/>
      <c r="V59" s="226">
        <f>IF(C59="",NA(),IF(OR(C59="Smelter not listed",C59="Smelter not yet identified"),MATCH($B59&amp;$D59,'Smelter Look-up'!$J:$J,0),MATCH($B59&amp;$C59,'Smelter Look-up'!$J:$J,0)))</f>
        <v>491</v>
      </c>
      <c r="X59" s="227">
        <f t="shared" si="6"/>
        <v>0</v>
      </c>
      <c r="AB59" s="228" t="str">
        <f t="shared" si="7"/>
        <v>TinO.M. Manufacturing Philippines, Inc.</v>
      </c>
    </row>
    <row r="60" spans="1:28" s="227" customFormat="1" ht="21" customHeight="1">
      <c r="A60" s="181" t="s">
        <v>1763</v>
      </c>
      <c r="B60" s="182" t="s">
        <v>1099</v>
      </c>
      <c r="C60" s="186" t="s">
        <v>1762</v>
      </c>
      <c r="D60" s="230" t="s">
        <v>1762</v>
      </c>
      <c r="E60" s="182" t="s">
        <v>15854</v>
      </c>
      <c r="F60" s="182" t="s">
        <v>1763</v>
      </c>
      <c r="G60" s="182" t="s">
        <v>13177</v>
      </c>
      <c r="H60" s="183" t="s">
        <v>1764</v>
      </c>
      <c r="I60" s="184" t="s">
        <v>12125</v>
      </c>
      <c r="J60" s="184"/>
      <c r="K60" s="224"/>
      <c r="L60" s="224"/>
      <c r="M60" s="224"/>
      <c r="N60" s="224"/>
      <c r="O60" s="224" t="s">
        <v>15862</v>
      </c>
      <c r="P60" s="185"/>
      <c r="Q60" s="225"/>
      <c r="R60" s="182" t="str">
        <f ca="1">IF(ISERROR($V60),"",OFFSET('Smelter Look-up'!$C$4,$V60-4,0)&amp;"")</f>
        <v>Electro-Mechanical Facility of the Cao Bang Minerals &amp; Metallurgy Joint Stock Company</v>
      </c>
      <c r="S60" s="181" t="str">
        <f t="shared" ca="1" si="5"/>
        <v>VN</v>
      </c>
      <c r="T60" s="181" t="str">
        <f ca="1">IF(B60="","",IF(ISERROR(MATCH($J60,SorP!$B$1:$B$6226,0)),"",INDIRECT("'SorP'!$A$"&amp;MATCH($S60&amp;$J60,SorP!C:C,0))))</f>
        <v/>
      </c>
      <c r="U60" s="201"/>
      <c r="V60" s="226">
        <f>IF(C60="",NA(),IF(OR(C60="Smelter not listed",C60="Smelter not yet identified"),MATCH($B60&amp;$D60,'Smelter Look-up'!$J:$J,0),MATCH($B60&amp;$C60,'Smelter Look-up'!$J:$J,0)))</f>
        <v>427</v>
      </c>
      <c r="X60" s="227">
        <f t="shared" si="6"/>
        <v>0</v>
      </c>
      <c r="AB60" s="228" t="str">
        <f t="shared" si="7"/>
        <v>TinElectro-Mechanical Facility of the Cao Bang Minerals &amp; Metallurgy Joint Stock Company</v>
      </c>
    </row>
    <row r="61" spans="1:28" s="227" customFormat="1" ht="21" customHeight="1">
      <c r="A61" s="181" t="s">
        <v>1766</v>
      </c>
      <c r="B61" s="182" t="s">
        <v>1099</v>
      </c>
      <c r="C61" s="186" t="s">
        <v>1765</v>
      </c>
      <c r="D61" s="230" t="s">
        <v>1765</v>
      </c>
      <c r="E61" s="182" t="s">
        <v>863</v>
      </c>
      <c r="F61" s="182" t="s">
        <v>1766</v>
      </c>
      <c r="G61" s="182" t="s">
        <v>13177</v>
      </c>
      <c r="H61" s="183" t="s">
        <v>1767</v>
      </c>
      <c r="I61" s="184" t="s">
        <v>12075</v>
      </c>
      <c r="J61" s="184"/>
      <c r="K61" s="224"/>
      <c r="L61" s="224"/>
      <c r="M61" s="224"/>
      <c r="N61" s="224"/>
      <c r="O61" s="224"/>
      <c r="P61" s="185"/>
      <c r="Q61" s="225"/>
      <c r="R61" s="182" t="str">
        <f ca="1">IF(ISERROR($V61),"",OFFSET('Smelter Look-up'!$C$4,$V61-4,0)&amp;"")</f>
        <v>Nghe Tinh Non-Ferrous Metals Joint Stock Company</v>
      </c>
      <c r="S61" s="181" t="str">
        <f t="shared" ca="1" si="5"/>
        <v>VN</v>
      </c>
      <c r="T61" s="181" t="str">
        <f ca="1">IF(B61="","",IF(ISERROR(MATCH($J61,SorP!$B$1:$B$6226,0)),"",INDIRECT("'SorP'!$A$"&amp;MATCH($S61&amp;$J61,SorP!C:C,0))))</f>
        <v/>
      </c>
      <c r="U61" s="201"/>
      <c r="V61" s="226">
        <f>IF(C61="",NA(),IF(OR(C61="Smelter not listed",C61="Smelter not yet identified"),MATCH($B61&amp;$D61,'Smelter Look-up'!$J:$J,0),MATCH($B61&amp;$C61,'Smelter Look-up'!$J:$J,0)))</f>
        <v>487</v>
      </c>
      <c r="X61" s="227">
        <f t="shared" si="6"/>
        <v>0</v>
      </c>
      <c r="AB61" s="228" t="str">
        <f t="shared" si="7"/>
        <v>TinNghe Tinh Non-Ferrous Metals Joint Stock Company</v>
      </c>
    </row>
    <row r="62" spans="1:28" s="227" customFormat="1" ht="21" customHeight="1">
      <c r="A62" s="181" t="s">
        <v>1769</v>
      </c>
      <c r="B62" s="182" t="s">
        <v>1099</v>
      </c>
      <c r="C62" s="186" t="s">
        <v>1768</v>
      </c>
      <c r="D62" s="230" t="s">
        <v>1768</v>
      </c>
      <c r="E62" s="182" t="s">
        <v>863</v>
      </c>
      <c r="F62" s="182" t="s">
        <v>1769</v>
      </c>
      <c r="G62" s="182" t="s">
        <v>13177</v>
      </c>
      <c r="H62" s="183" t="s">
        <v>1770</v>
      </c>
      <c r="I62" s="184" t="s">
        <v>12103</v>
      </c>
      <c r="J62" s="184"/>
      <c r="K62" s="224"/>
      <c r="L62" s="224"/>
      <c r="M62" s="224"/>
      <c r="N62" s="224"/>
      <c r="O62" s="224"/>
      <c r="P62" s="185"/>
      <c r="Q62" s="225"/>
      <c r="R62" s="182" t="str">
        <f ca="1">IF(ISERROR($V62),"",OFFSET('Smelter Look-up'!$C$4,$V62-4,0)&amp;"")</f>
        <v>Tuyen Quang Non-Ferrous Metals Joint Stock Company</v>
      </c>
      <c r="S62" s="181" t="str">
        <f t="shared" ca="1" si="5"/>
        <v>VN</v>
      </c>
      <c r="T62" s="181" t="str">
        <f ca="1">IF(B62="","",IF(ISERROR(MATCH($J62,SorP!$B$1:$B$6226,0)),"",INDIRECT("'SorP'!$A$"&amp;MATCH($S62&amp;$J62,SorP!C:C,0))))</f>
        <v/>
      </c>
      <c r="U62" s="201"/>
      <c r="V62" s="226">
        <f>IF(C62="",NA(),IF(OR(C62="Smelter not listed",C62="Smelter not yet identified"),MATCH($B62&amp;$D62,'Smelter Look-up'!$J:$J,0),MATCH($B62&amp;$C62,'Smelter Look-up'!$J:$J,0)))</f>
        <v>527</v>
      </c>
      <c r="X62" s="227">
        <f t="shared" si="6"/>
        <v>0</v>
      </c>
      <c r="AB62" s="228" t="str">
        <f t="shared" si="7"/>
        <v>TinTuyen Quang Non-Ferrous Metals Joint Stock Company</v>
      </c>
    </row>
    <row r="63" spans="1:28" s="227" customFormat="1" ht="21" customHeight="1">
      <c r="A63" s="181" t="s">
        <v>15625</v>
      </c>
      <c r="B63" s="182" t="s">
        <v>1099</v>
      </c>
      <c r="C63" s="186" t="s">
        <v>15623</v>
      </c>
      <c r="D63" s="230" t="s">
        <v>15623</v>
      </c>
      <c r="E63" s="182" t="s">
        <v>1074</v>
      </c>
      <c r="F63" s="182" t="s">
        <v>15625</v>
      </c>
      <c r="G63" s="182" t="s">
        <v>13177</v>
      </c>
      <c r="H63" s="183" t="s">
        <v>14986</v>
      </c>
      <c r="I63" s="184" t="s">
        <v>12799</v>
      </c>
      <c r="J63" s="184"/>
      <c r="K63" s="224"/>
      <c r="L63" s="224"/>
      <c r="M63" s="224"/>
      <c r="N63" s="224"/>
      <c r="O63" s="224"/>
      <c r="P63" s="185"/>
      <c r="Q63" s="225"/>
      <c r="R63" s="182" t="str">
        <f ca="1">IF(ISERROR($V63),"",OFFSET('Smelter Look-up'!$C$4,$V63-4,0)&amp;"")</f>
        <v>PT Rajehan Ariq</v>
      </c>
      <c r="S63" s="181" t="str">
        <f t="shared" ca="1" si="5"/>
        <v>ID</v>
      </c>
      <c r="T63" s="181" t="str">
        <f ca="1">IF(B63="","",IF(ISERROR(MATCH($J63,SorP!$B$1:$B$6226,0)),"",INDIRECT("'SorP'!$A$"&amp;MATCH($S63&amp;$J63,SorP!C:C,0))))</f>
        <v/>
      </c>
      <c r="U63" s="201"/>
      <c r="V63" s="226">
        <f>IF(C63="",NA(),IF(OR(C63="Smelter not listed",C63="Smelter not yet identified"),MATCH($B63&amp;$D63,'Smelter Look-up'!$J:$J,0),MATCH($B63&amp;$C63,'Smelter Look-up'!$J:$J,0)))</f>
        <v>421</v>
      </c>
      <c r="X63" s="227">
        <f t="shared" si="6"/>
        <v>0</v>
      </c>
      <c r="AB63" s="228" t="str">
        <f t="shared" si="7"/>
        <v>TinCV Tiga Sekawan</v>
      </c>
    </row>
    <row r="64" spans="1:28" s="227" customFormat="1" ht="21" customHeight="1">
      <c r="A64" s="181" t="s">
        <v>15307</v>
      </c>
      <c r="B64" s="182" t="s">
        <v>1099</v>
      </c>
      <c r="C64" s="186" t="s">
        <v>15306</v>
      </c>
      <c r="D64" s="230" t="s">
        <v>15306</v>
      </c>
      <c r="E64" s="182" t="s">
        <v>1074</v>
      </c>
      <c r="F64" s="182" t="s">
        <v>15307</v>
      </c>
      <c r="G64" s="182" t="s">
        <v>13177</v>
      </c>
      <c r="H64" s="183" t="s">
        <v>15308</v>
      </c>
      <c r="I64" s="184" t="s">
        <v>1748</v>
      </c>
      <c r="J64" s="184"/>
      <c r="K64" s="224"/>
      <c r="L64" s="224"/>
      <c r="M64" s="224"/>
      <c r="N64" s="224"/>
      <c r="O64" s="224"/>
      <c r="P64" s="185"/>
      <c r="Q64" s="225"/>
      <c r="R64" s="182" t="str">
        <f ca="1">IF(ISERROR($V64),"",OFFSET('Smelter Look-up'!$C$4,$V64-4,0)&amp;"")</f>
        <v>PT Cipta Persada Mulia</v>
      </c>
      <c r="S64" s="181" t="str">
        <f t="shared" ca="1" si="5"/>
        <v>ID</v>
      </c>
      <c r="T64" s="181" t="str">
        <f ca="1">IF(B64="","",IF(ISERROR(MATCH($J64,SorP!$B$1:$B$6226,0)),"",INDIRECT("'SorP'!$A$"&amp;MATCH($S64&amp;$J64,SorP!C:C,0))))</f>
        <v/>
      </c>
      <c r="U64" s="201"/>
      <c r="V64" s="226">
        <f>IF(C64="",NA(),IF(OR(C64="Smelter not listed",C64="Smelter not yet identified"),MATCH($B64&amp;$D64,'Smelter Look-up'!$J:$J,0),MATCH($B64&amp;$C64,'Smelter Look-up'!$J:$J,0)))</f>
        <v>501</v>
      </c>
      <c r="X64" s="227">
        <f t="shared" si="6"/>
        <v>0</v>
      </c>
      <c r="AB64" s="228" t="str">
        <f t="shared" si="7"/>
        <v>TinPT Cipta Persada Mulia</v>
      </c>
    </row>
    <row r="65" spans="1:28" s="227" customFormat="1" ht="21" customHeight="1">
      <c r="A65" s="181" t="s">
        <v>2092</v>
      </c>
      <c r="B65" s="182" t="s">
        <v>1099</v>
      </c>
      <c r="C65" s="186" t="s">
        <v>2091</v>
      </c>
      <c r="D65" s="230" t="s">
        <v>2091</v>
      </c>
      <c r="E65" s="182" t="s">
        <v>15854</v>
      </c>
      <c r="F65" s="182" t="s">
        <v>2092</v>
      </c>
      <c r="G65" s="182" t="s">
        <v>13177</v>
      </c>
      <c r="H65" s="183" t="s">
        <v>1767</v>
      </c>
      <c r="I65" s="184" t="s">
        <v>12075</v>
      </c>
      <c r="J65" s="184"/>
      <c r="K65" s="224"/>
      <c r="L65" s="224"/>
      <c r="M65" s="224"/>
      <c r="N65" s="224"/>
      <c r="O65" s="224" t="s">
        <v>15863</v>
      </c>
      <c r="P65" s="185"/>
      <c r="Q65" s="225"/>
      <c r="R65" s="182" t="str">
        <f ca="1">IF(ISERROR($V65),"",OFFSET('Smelter Look-up'!$C$4,$V65-4,0)&amp;"")</f>
        <v>An Vinh Joint Stock Mineral Processing Company</v>
      </c>
      <c r="S65" s="181" t="str">
        <f t="shared" ca="1" si="5"/>
        <v>VN</v>
      </c>
      <c r="T65" s="181" t="str">
        <f ca="1">IF(B65="","",IF(ISERROR(MATCH($J65,SorP!$B$1:$B$6226,0)),"",INDIRECT("'SorP'!$A$"&amp;MATCH($S65&amp;$J65,SorP!C:C,0))))</f>
        <v/>
      </c>
      <c r="U65" s="201"/>
      <c r="V65" s="226">
        <f>IF(C65="",NA(),IF(OR(C65="Smelter not listed",C65="Smelter not yet identified"),MATCH($B65&amp;$D65,'Smelter Look-up'!$J:$J,0),MATCH($B65&amp;$C65,'Smelter Look-up'!$J:$J,0)))</f>
        <v>403</v>
      </c>
      <c r="X65" s="227">
        <f t="shared" si="6"/>
        <v>0</v>
      </c>
      <c r="AB65" s="228" t="str">
        <f t="shared" si="7"/>
        <v>TinAn Vinh Joint Stock Mineral Processing Company</v>
      </c>
    </row>
    <row r="66" spans="1:28" s="227" customFormat="1" ht="21" customHeight="1">
      <c r="A66" s="181" t="s">
        <v>1771</v>
      </c>
      <c r="B66" s="182" t="s">
        <v>1099</v>
      </c>
      <c r="C66" s="186" t="s">
        <v>12381</v>
      </c>
      <c r="D66" s="230" t="s">
        <v>12381</v>
      </c>
      <c r="E66" s="182" t="s">
        <v>15842</v>
      </c>
      <c r="F66" s="182" t="s">
        <v>1771</v>
      </c>
      <c r="G66" s="182" t="s">
        <v>13177</v>
      </c>
      <c r="H66" s="183" t="s">
        <v>1683</v>
      </c>
      <c r="I66" s="184" t="s">
        <v>1717</v>
      </c>
      <c r="J66" s="184"/>
      <c r="K66" s="224"/>
      <c r="L66" s="224"/>
      <c r="M66" s="224"/>
      <c r="N66" s="224"/>
      <c r="O66" s="224" t="s">
        <v>15864</v>
      </c>
      <c r="P66" s="185"/>
      <c r="Q66" s="225"/>
      <c r="R66" s="182" t="str">
        <f ca="1">IF(ISERROR($V66),"",OFFSET('Smelter Look-up'!$C$4,$V66-4,0)&amp;"")</f>
        <v>Resind Industria e Comercio Ltda.</v>
      </c>
      <c r="S66" s="181" t="str">
        <f t="shared" ca="1" si="5"/>
        <v>BR</v>
      </c>
      <c r="T66" s="181" t="str">
        <f ca="1">IF(B66="","",IF(ISERROR(MATCH($J66,SorP!$B$1:$B$6226,0)),"",INDIRECT("'SorP'!$A$"&amp;MATCH($S66&amp;$J66,SorP!C:C,0))))</f>
        <v/>
      </c>
      <c r="U66" s="201"/>
      <c r="V66" s="226">
        <f>IF(C66="",NA(),IF(OR(C66="Smelter not listed",C66="Smelter not yet identified"),MATCH($B66&amp;$D66,'Smelter Look-up'!$J:$J,0),MATCH($B66&amp;$C66,'Smelter Look-up'!$J:$J,0)))</f>
        <v>512</v>
      </c>
      <c r="X66" s="227">
        <f t="shared" si="6"/>
        <v>0</v>
      </c>
      <c r="AB66" s="228" t="str">
        <f t="shared" si="7"/>
        <v>TinResind Industria e Comercio Ltda.</v>
      </c>
    </row>
    <row r="67" spans="1:28" s="227" customFormat="1" ht="21" customHeight="1">
      <c r="A67" s="181" t="s">
        <v>2483</v>
      </c>
      <c r="B67" s="182" t="s">
        <v>1099</v>
      </c>
      <c r="C67" s="186" t="s">
        <v>2482</v>
      </c>
      <c r="D67" s="230" t="s">
        <v>2482</v>
      </c>
      <c r="E67" s="182" t="s">
        <v>15842</v>
      </c>
      <c r="F67" s="182" t="s">
        <v>2483</v>
      </c>
      <c r="G67" s="182" t="s">
        <v>13177</v>
      </c>
      <c r="H67" s="183" t="s">
        <v>2491</v>
      </c>
      <c r="I67" s="184" t="s">
        <v>1640</v>
      </c>
      <c r="J67" s="184"/>
      <c r="K67" s="224"/>
      <c r="L67" s="224"/>
      <c r="M67" s="224"/>
      <c r="N67" s="224"/>
      <c r="O67" s="224" t="s">
        <v>15865</v>
      </c>
      <c r="P67" s="185"/>
      <c r="Q67" s="225"/>
      <c r="R67" s="182" t="str">
        <f ca="1">IF(ISERROR($V67),"",OFFSET('Smelter Look-up'!$C$4,$V67-4,0)&amp;"")</f>
        <v>Super Ligas</v>
      </c>
      <c r="S67" s="181" t="str">
        <f t="shared" ca="1" si="5"/>
        <v>BR</v>
      </c>
      <c r="T67" s="181" t="str">
        <f ca="1">IF(B67="","",IF(ISERROR(MATCH($J67,SorP!$B$1:$B$6226,0)),"",INDIRECT("'SorP'!$A$"&amp;MATCH($S67&amp;$J67,SorP!C:C,0))))</f>
        <v/>
      </c>
      <c r="U67" s="201"/>
      <c r="V67" s="226">
        <f>IF(C67="",NA(),IF(OR(C67="Smelter not listed",C67="Smelter not yet identified"),MATCH($B67&amp;$D67,'Smelter Look-up'!$J:$J,0),MATCH($B67&amp;$C67,'Smelter Look-up'!$J:$J,0)))</f>
        <v>517</v>
      </c>
      <c r="X67" s="227">
        <f t="shared" si="6"/>
        <v>0</v>
      </c>
      <c r="AB67" s="228" t="str">
        <f t="shared" si="7"/>
        <v>TinSuper Ligas</v>
      </c>
    </row>
    <row r="68" spans="1:28" s="227" customFormat="1" ht="21" customHeight="1">
      <c r="A68" s="181" t="s">
        <v>1772</v>
      </c>
      <c r="B68" s="182" t="s">
        <v>1099</v>
      </c>
      <c r="C68" s="186" t="s">
        <v>12879</v>
      </c>
      <c r="D68" s="230" t="s">
        <v>12879</v>
      </c>
      <c r="E68" s="182" t="s">
        <v>15866</v>
      </c>
      <c r="F68" s="182" t="s">
        <v>1772</v>
      </c>
      <c r="G68" s="182" t="s">
        <v>13177</v>
      </c>
      <c r="H68" s="183" t="s">
        <v>1773</v>
      </c>
      <c r="I68" s="184" t="s">
        <v>3104</v>
      </c>
      <c r="J68" s="184"/>
      <c r="K68" s="224"/>
      <c r="L68" s="224"/>
      <c r="M68" s="224"/>
      <c r="N68" s="224"/>
      <c r="O68" s="224" t="s">
        <v>15867</v>
      </c>
      <c r="P68" s="185"/>
      <c r="Q68" s="225"/>
      <c r="R68" s="182" t="str">
        <f ca="1">IF(ISERROR($V68),"",OFFSET('Smelter Look-up'!$C$4,$V68-4,0)&amp;"")</f>
        <v>Aurubis Beerse</v>
      </c>
      <c r="S68" s="181" t="str">
        <f t="shared" ca="1" si="5"/>
        <v>BE</v>
      </c>
      <c r="T68" s="181" t="str">
        <f ca="1">IF(B68="","",IF(ISERROR(MATCH($J68,SorP!$B$1:$B$6226,0)),"",INDIRECT("'SorP'!$A$"&amp;MATCH($S68&amp;$J68,SorP!C:C,0))))</f>
        <v/>
      </c>
      <c r="U68" s="201"/>
      <c r="V68" s="226">
        <f>IF(C68="",NA(),IF(OR(C68="Smelter not listed",C68="Smelter not yet identified"),MATCH($B68&amp;$D68,'Smelter Look-up'!$J:$J,0),MATCH($B68&amp;$C68,'Smelter Look-up'!$J:$J,0)))</f>
        <v>474</v>
      </c>
      <c r="X68" s="227">
        <f t="shared" si="6"/>
        <v>0</v>
      </c>
      <c r="AB68" s="228" t="str">
        <f t="shared" si="7"/>
        <v>TinMetallo Belgium N.V.</v>
      </c>
    </row>
    <row r="69" spans="1:28" s="227" customFormat="1" ht="21" customHeight="1">
      <c r="A69" s="181" t="s">
        <v>1774</v>
      </c>
      <c r="B69" s="182" t="s">
        <v>1099</v>
      </c>
      <c r="C69" s="186" t="s">
        <v>12880</v>
      </c>
      <c r="D69" s="230" t="s">
        <v>12880</v>
      </c>
      <c r="E69" s="182" t="s">
        <v>15868</v>
      </c>
      <c r="F69" s="182" t="s">
        <v>1774</v>
      </c>
      <c r="G69" s="182" t="s">
        <v>13177</v>
      </c>
      <c r="H69" s="183" t="s">
        <v>1775</v>
      </c>
      <c r="I69" s="184" t="s">
        <v>12359</v>
      </c>
      <c r="J69" s="184"/>
      <c r="K69" s="224"/>
      <c r="L69" s="224"/>
      <c r="M69" s="224"/>
      <c r="N69" s="224"/>
      <c r="O69" s="224" t="s">
        <v>15869</v>
      </c>
      <c r="P69" s="185"/>
      <c r="Q69" s="225"/>
      <c r="R69" s="182" t="str">
        <f ca="1">IF(ISERROR($V69),"",OFFSET('Smelter Look-up'!$C$4,$V69-4,0)&amp;"")</f>
        <v>Aurubis Berango</v>
      </c>
      <c r="S69" s="181" t="str">
        <f t="shared" ref="S69" ca="1" si="8">IF(B69="","",IF(ISERROR(MATCH($E69,CL,0)),"Unknown",INDIRECT("'C'!$A$"&amp;MATCH($E69,CL,0)+1)))</f>
        <v>ES</v>
      </c>
      <c r="T69" s="181" t="str">
        <f ca="1">IF(B69="","",IF(ISERROR(MATCH($J69,SorP!$B$1:$B$6226,0)),"",INDIRECT("'SorP'!$A$"&amp;MATCH($S69&amp;$J69,SorP!C:C,0))))</f>
        <v/>
      </c>
      <c r="U69" s="201"/>
      <c r="V69" s="226">
        <f>IF(C69="",NA(),IF(OR(C69="Smelter not listed",C69="Smelter not yet identified"),MATCH($B69&amp;$D69,'Smelter Look-up'!$J:$J,0),MATCH($B69&amp;$C69,'Smelter Look-up'!$J:$J,0)))</f>
        <v>475</v>
      </c>
      <c r="X69" s="227">
        <f t="shared" ref="X69" si="9">IF(AND(C69="Smelter not listed",OR(LEN(D69)=0,LEN(E69)=0)),1,0)</f>
        <v>0</v>
      </c>
      <c r="AB69" s="228" t="str">
        <f t="shared" ref="AB69" si="10">B69&amp;C69</f>
        <v>TinMetallo Spain S.L.U.</v>
      </c>
    </row>
    <row r="70" spans="1:28" s="227" customFormat="1" ht="21" customHeight="1">
      <c r="A70" s="181" t="s">
        <v>15629</v>
      </c>
      <c r="B70" s="182" t="s">
        <v>1099</v>
      </c>
      <c r="C70" s="186" t="s">
        <v>15628</v>
      </c>
      <c r="D70" s="230" t="s">
        <v>15628</v>
      </c>
      <c r="E70" s="182" t="s">
        <v>1069</v>
      </c>
      <c r="F70" s="182" t="s">
        <v>15629</v>
      </c>
      <c r="G70" s="182" t="s">
        <v>13177</v>
      </c>
      <c r="H70" s="183" t="s">
        <v>1732</v>
      </c>
      <c r="I70" s="184" t="s">
        <v>13531</v>
      </c>
      <c r="J70" s="184"/>
      <c r="K70" s="224"/>
      <c r="L70" s="224"/>
      <c r="M70" s="224"/>
      <c r="N70" s="224"/>
      <c r="O70" s="224"/>
      <c r="P70" s="185"/>
      <c r="Q70" s="225"/>
      <c r="R70" s="182" t="str">
        <f ca="1">IF(ISERROR($V70),"",OFFSET('Smelter Look-up'!$C$4,$V70-4,0)&amp;"")</f>
        <v>HuiChang Hill Tin Industry Co., Ltd.</v>
      </c>
      <c r="S70" s="181" t="str">
        <f t="shared" ref="S70:S101" ca="1" si="11">IF(B70="","",IF(ISERROR(MATCH($E70,CL,0)),"Unknown",INDIRECT("'C'!$A$"&amp;MATCH($E70,CL,0)+1)))</f>
        <v>CN</v>
      </c>
      <c r="T70" s="181" t="str">
        <f ca="1">IF(B70="","",IF(ISERROR(MATCH($J70,SorP!$B$1:$B$6226,0)),"",INDIRECT("'SorP'!$A$"&amp;MATCH($S70&amp;$J70,SorP!C:C,0))))</f>
        <v/>
      </c>
      <c r="U70" s="201"/>
      <c r="V70" s="226">
        <f>IF(C70="",NA(),IF(OR(C70="Smelter not listed",C70="Smelter not yet identified"),MATCH($B70&amp;$D70,'Smelter Look-up'!$J:$J,0),MATCH($B70&amp;$C70,'Smelter Look-up'!$J:$J,0)))</f>
        <v>453</v>
      </c>
      <c r="X70" s="227">
        <f t="shared" ref="X70:X101" si="12">IF(AND(C70="Smelter not listed",OR(LEN(D70)=0,LEN(E70)=0)),1,0)</f>
        <v>0</v>
      </c>
      <c r="AB70" s="228" t="str">
        <f t="shared" ref="AB70:AB101" si="13">B70&amp;C70</f>
        <v>TinHuiChang Hill Tin Industry Co., Ltd.</v>
      </c>
    </row>
    <row r="71" spans="1:28" s="227" customFormat="1" ht="21" customHeight="1">
      <c r="A71" s="181" t="s">
        <v>2296</v>
      </c>
      <c r="B71" s="182" t="s">
        <v>1099</v>
      </c>
      <c r="C71" s="186" t="s">
        <v>2262</v>
      </c>
      <c r="D71" s="230" t="s">
        <v>2262</v>
      </c>
      <c r="E71" s="182" t="s">
        <v>15870</v>
      </c>
      <c r="F71" s="182" t="s">
        <v>2296</v>
      </c>
      <c r="G71" s="182" t="s">
        <v>13177</v>
      </c>
      <c r="H71" s="183" t="s">
        <v>2299</v>
      </c>
      <c r="I71" s="184" t="s">
        <v>2300</v>
      </c>
      <c r="J71" s="184"/>
      <c r="K71" s="224"/>
      <c r="L71" s="224"/>
      <c r="M71" s="224"/>
      <c r="N71" s="224"/>
      <c r="O71" s="224" t="s">
        <v>15871</v>
      </c>
      <c r="P71" s="185"/>
      <c r="Q71" s="225"/>
      <c r="R71" s="182" t="str">
        <f ca="1">IF(ISERROR($V71),"",OFFSET('Smelter Look-up'!$C$4,$V71-4,0)&amp;"")</f>
        <v>Modeltech Sdn Bhd</v>
      </c>
      <c r="S71" s="181" t="str">
        <f t="shared" ca="1" si="11"/>
        <v>MY</v>
      </c>
      <c r="T71" s="181" t="str">
        <f ca="1">IF(B71="","",IF(ISERROR(MATCH($J71,SorP!$B$1:$B$6226,0)),"",INDIRECT("'SorP'!$A$"&amp;MATCH($S71&amp;$J71,SorP!C:C,0))))</f>
        <v/>
      </c>
      <c r="U71" s="201"/>
      <c r="V71" s="226">
        <f>IF(C71="",NA(),IF(OR(C71="Smelter not listed",C71="Smelter not yet identified"),MATCH($B71&amp;$D71,'Smelter Look-up'!$J:$J,0),MATCH($B71&amp;$C71,'Smelter Look-up'!$J:$J,0)))</f>
        <v>483</v>
      </c>
      <c r="X71" s="227">
        <f t="shared" si="12"/>
        <v>0</v>
      </c>
      <c r="AB71" s="228" t="str">
        <f t="shared" si="13"/>
        <v>TinModeltech Sdn Bhd</v>
      </c>
    </row>
    <row r="72" spans="1:28" s="227" customFormat="1" ht="21" customHeight="1">
      <c r="A72" s="181" t="s">
        <v>2481</v>
      </c>
      <c r="B72" s="182" t="s">
        <v>1099</v>
      </c>
      <c r="C72" s="186" t="s">
        <v>2480</v>
      </c>
      <c r="D72" s="230" t="s">
        <v>2480</v>
      </c>
      <c r="E72" s="182" t="s">
        <v>1069</v>
      </c>
      <c r="F72" s="182" t="s">
        <v>2481</v>
      </c>
      <c r="G72" s="182" t="s">
        <v>13177</v>
      </c>
      <c r="H72" s="183" t="s">
        <v>1781</v>
      </c>
      <c r="I72" s="184" t="s">
        <v>13536</v>
      </c>
      <c r="J72" s="184"/>
      <c r="K72" s="224"/>
      <c r="L72" s="224"/>
      <c r="M72" s="224"/>
      <c r="N72" s="224"/>
      <c r="O72" s="224"/>
      <c r="P72" s="185"/>
      <c r="Q72" s="225"/>
      <c r="R72" s="182" t="str">
        <f ca="1">IF(ISERROR($V72),"",OFFSET('Smelter Look-up'!$C$4,$V72-4,0)&amp;"")</f>
        <v>Guangdong Hanhe Non-Ferrous Metal Co., Ltd.</v>
      </c>
      <c r="S72" s="181" t="str">
        <f t="shared" ca="1" si="11"/>
        <v>CN</v>
      </c>
      <c r="T72" s="181" t="str">
        <f ca="1">IF(B72="","",IF(ISERROR(MATCH($J72,SorP!$B$1:$B$6226,0)),"",INDIRECT("'SorP'!$A$"&amp;MATCH($S72&amp;$J72,SorP!C:C,0))))</f>
        <v/>
      </c>
      <c r="U72" s="201"/>
      <c r="V72" s="226">
        <f>IF(C72="",NA(),IF(OR(C72="Smelter not listed",C72="Smelter not yet identified"),MATCH($B72&amp;$D72,'Smelter Look-up'!$J:$J,0),MATCH($B72&amp;$C72,'Smelter Look-up'!$J:$J,0)))</f>
        <v>450</v>
      </c>
      <c r="X72" s="227">
        <f t="shared" si="12"/>
        <v>0</v>
      </c>
      <c r="AB72" s="228" t="str">
        <f t="shared" si="13"/>
        <v>TinGuangdong Hanhe Non-Ferrous Metal Co., Ltd.</v>
      </c>
    </row>
    <row r="73" spans="1:28" s="227" customFormat="1" ht="21" customHeight="1">
      <c r="A73" s="181" t="s">
        <v>12877</v>
      </c>
      <c r="B73" s="182" t="s">
        <v>1099</v>
      </c>
      <c r="C73" s="186" t="s">
        <v>12876</v>
      </c>
      <c r="D73" s="230" t="s">
        <v>12876</v>
      </c>
      <c r="E73" s="182" t="s">
        <v>1069</v>
      </c>
      <c r="F73" s="182" t="s">
        <v>12877</v>
      </c>
      <c r="G73" s="182" t="s">
        <v>13177</v>
      </c>
      <c r="H73" s="183" t="s">
        <v>12893</v>
      </c>
      <c r="I73" s="184" t="s">
        <v>13514</v>
      </c>
      <c r="J73" s="184"/>
      <c r="K73" s="224"/>
      <c r="L73" s="224"/>
      <c r="M73" s="224"/>
      <c r="N73" s="224"/>
      <c r="O73" s="224"/>
      <c r="P73" s="185"/>
      <c r="Q73" s="225"/>
      <c r="R73" s="182" t="str">
        <f ca="1">IF(ISERROR($V73),"",OFFSET('Smelter Look-up'!$C$4,$V73-4,0)&amp;"")</f>
        <v>Chifeng Dajingzi Tin Industry Co., Ltd.</v>
      </c>
      <c r="S73" s="181" t="str">
        <f t="shared" ca="1" si="11"/>
        <v>CN</v>
      </c>
      <c r="T73" s="181" t="str">
        <f ca="1">IF(B73="","",IF(ISERROR(MATCH($J73,SorP!$B$1:$B$6226,0)),"",INDIRECT("'SorP'!$A$"&amp;MATCH($S73&amp;$J73,SorP!C:C,0))))</f>
        <v/>
      </c>
      <c r="U73" s="201"/>
      <c r="V73" s="226">
        <f>IF(C73="",NA(),IF(OR(C73="Smelter not listed",C73="Smelter not yet identified"),MATCH($B73&amp;$D73,'Smelter Look-up'!$J:$J,0),MATCH($B73&amp;$C73,'Smelter Look-up'!$J:$J,0)))</f>
        <v>409</v>
      </c>
      <c r="X73" s="227">
        <f t="shared" si="12"/>
        <v>0</v>
      </c>
      <c r="AB73" s="228" t="str">
        <f t="shared" si="13"/>
        <v>TinChifeng Dajingzi Tin Industry Co., Ltd.</v>
      </c>
    </row>
    <row r="74" spans="1:28" s="227" customFormat="1" ht="21" customHeight="1">
      <c r="A74" s="181" t="s">
        <v>12882</v>
      </c>
      <c r="B74" s="182" t="s">
        <v>1099</v>
      </c>
      <c r="C74" s="186" t="s">
        <v>12881</v>
      </c>
      <c r="D74" s="230" t="s">
        <v>12881</v>
      </c>
      <c r="E74" s="182" t="s">
        <v>1083</v>
      </c>
      <c r="F74" s="182" t="s">
        <v>12882</v>
      </c>
      <c r="G74" s="182" t="s">
        <v>13177</v>
      </c>
      <c r="H74" s="183" t="s">
        <v>8210</v>
      </c>
      <c r="I74" s="184" t="s">
        <v>8210</v>
      </c>
      <c r="J74" s="184"/>
      <c r="K74" s="224"/>
      <c r="L74" s="224"/>
      <c r="M74" s="224"/>
      <c r="N74" s="224"/>
      <c r="O74" s="224"/>
      <c r="P74" s="185"/>
      <c r="Q74" s="225"/>
      <c r="R74" s="182" t="str">
        <f ca="1">IF(ISERROR($V74),"",OFFSET('Smelter Look-up'!$C$4,$V74-4,0)&amp;"")</f>
        <v>Pongpipat Company Limited</v>
      </c>
      <c r="S74" s="181" t="str">
        <f t="shared" ca="1" si="11"/>
        <v>MM</v>
      </c>
      <c r="T74" s="181" t="str">
        <f ca="1">IF(B74="","",IF(ISERROR(MATCH($J74,SorP!$B$1:$B$6226,0)),"",INDIRECT("'SorP'!$A$"&amp;MATCH($S74&amp;$J74,SorP!C:C,0))))</f>
        <v/>
      </c>
      <c r="U74" s="201"/>
      <c r="V74" s="226">
        <f>IF(C74="",NA(),IF(OR(C74="Smelter not listed",C74="Smelter not yet identified"),MATCH($B74&amp;$D74,'Smelter Look-up'!$J:$J,0),MATCH($B74&amp;$C74,'Smelter Look-up'!$J:$J,0)))</f>
        <v>496</v>
      </c>
      <c r="X74" s="227">
        <f t="shared" si="12"/>
        <v>0</v>
      </c>
      <c r="AB74" s="228" t="str">
        <f t="shared" si="13"/>
        <v>TinPongpipat Company Limited</v>
      </c>
    </row>
    <row r="75" spans="1:28" s="227" customFormat="1" ht="21" customHeight="1">
      <c r="A75" s="181" t="s">
        <v>13122</v>
      </c>
      <c r="B75" s="182" t="s">
        <v>1099</v>
      </c>
      <c r="C75" s="186" t="s">
        <v>13121</v>
      </c>
      <c r="D75" s="230" t="s">
        <v>13121</v>
      </c>
      <c r="E75" s="182" t="s">
        <v>15832</v>
      </c>
      <c r="F75" s="182" t="s">
        <v>13122</v>
      </c>
      <c r="G75" s="182" t="s">
        <v>13177</v>
      </c>
      <c r="H75" s="183" t="s">
        <v>13123</v>
      </c>
      <c r="I75" s="184" t="s">
        <v>1699</v>
      </c>
      <c r="J75" s="184"/>
      <c r="K75" s="224"/>
      <c r="L75" s="224"/>
      <c r="M75" s="224"/>
      <c r="N75" s="224"/>
      <c r="O75" s="224" t="s">
        <v>15872</v>
      </c>
      <c r="P75" s="185"/>
      <c r="Q75" s="225"/>
      <c r="R75" s="182" t="str">
        <f ca="1">IF(ISERROR($V75),"",OFFSET('Smelter Look-up'!$C$4,$V75-4,0)&amp;"")</f>
        <v>Tin Technology &amp; Refining</v>
      </c>
      <c r="S75" s="181" t="str">
        <f t="shared" ca="1" si="11"/>
        <v>US</v>
      </c>
      <c r="T75" s="181" t="str">
        <f ca="1">IF(B75="","",IF(ISERROR(MATCH($J75,SorP!$B$1:$B$6226,0)),"",INDIRECT("'SorP'!$A$"&amp;MATCH($S75&amp;$J75,SorP!C:C,0))))</f>
        <v/>
      </c>
      <c r="U75" s="201"/>
      <c r="V75" s="226">
        <f>IF(C75="",NA(),IF(OR(C75="Smelter not listed",C75="Smelter not yet identified"),MATCH($B75&amp;$D75,'Smelter Look-up'!$J:$J,0),MATCH($B75&amp;$C75,'Smelter Look-up'!$J:$J,0)))</f>
        <v>525</v>
      </c>
      <c r="X75" s="227">
        <f t="shared" si="12"/>
        <v>0</v>
      </c>
      <c r="AB75" s="228" t="str">
        <f t="shared" si="13"/>
        <v>TinTin Technology &amp; Refining</v>
      </c>
    </row>
    <row r="76" spans="1:28" s="227" customFormat="1" ht="21" customHeight="1">
      <c r="A76" s="181" t="s">
        <v>13710</v>
      </c>
      <c r="B76" s="182" t="s">
        <v>1099</v>
      </c>
      <c r="C76" s="186" t="s">
        <v>13709</v>
      </c>
      <c r="D76" s="230" t="s">
        <v>13709</v>
      </c>
      <c r="E76" s="182" t="s">
        <v>1069</v>
      </c>
      <c r="F76" s="182" t="s">
        <v>13710</v>
      </c>
      <c r="G76" s="182" t="s">
        <v>13177</v>
      </c>
      <c r="H76" s="183" t="s">
        <v>13736</v>
      </c>
      <c r="I76" s="184" t="s">
        <v>13536</v>
      </c>
      <c r="J76" s="184"/>
      <c r="K76" s="224"/>
      <c r="L76" s="224"/>
      <c r="M76" s="224"/>
      <c r="N76" s="224"/>
      <c r="O76" s="224"/>
      <c r="P76" s="185"/>
      <c r="Q76" s="225"/>
      <c r="R76" s="182" t="str">
        <f ca="1">IF(ISERROR($V76),"",OFFSET('Smelter Look-up'!$C$4,$V76-4,0)&amp;"")</f>
        <v>Dongguan CiEXPO Environmental Engineering Co., Ltd.</v>
      </c>
      <c r="S76" s="181" t="str">
        <f t="shared" ca="1" si="11"/>
        <v>CN</v>
      </c>
      <c r="T76" s="181" t="str">
        <f ca="1">IF(B76="","",IF(ISERROR(MATCH($J76,SorP!$B$1:$B$6226,0)),"",INDIRECT("'SorP'!$A$"&amp;MATCH($S76&amp;$J76,SorP!C:C,0))))</f>
        <v/>
      </c>
      <c r="U76" s="201"/>
      <c r="V76" s="226">
        <f>IF(C76="",NA(),IF(OR(C76="Smelter not listed",C76="Smelter not yet identified"),MATCH($B76&amp;$D76,'Smelter Look-up'!$J:$J,0),MATCH($B76&amp;$C76,'Smelter Look-up'!$J:$J,0)))</f>
        <v>423</v>
      </c>
      <c r="X76" s="227">
        <f t="shared" si="12"/>
        <v>0</v>
      </c>
      <c r="AB76" s="228" t="str">
        <f t="shared" si="13"/>
        <v>TinDongguan CiEXPO Environmental Engineering Co., Ltd.</v>
      </c>
    </row>
    <row r="77" spans="1:28" s="227" customFormat="1" ht="21" customHeight="1">
      <c r="A77" s="181" t="s">
        <v>15633</v>
      </c>
      <c r="B77" s="182" t="s">
        <v>1099</v>
      </c>
      <c r="C77" s="186" t="s">
        <v>15632</v>
      </c>
      <c r="D77" s="230" t="s">
        <v>15632</v>
      </c>
      <c r="E77" s="182" t="s">
        <v>1069</v>
      </c>
      <c r="F77" s="182" t="s">
        <v>15633</v>
      </c>
      <c r="G77" s="182" t="s">
        <v>13177</v>
      </c>
      <c r="H77" s="183" t="s">
        <v>15644</v>
      </c>
      <c r="I77" s="184" t="s">
        <v>13529</v>
      </c>
      <c r="J77" s="184"/>
      <c r="K77" s="224"/>
      <c r="L77" s="224"/>
      <c r="M77" s="224"/>
      <c r="N77" s="224"/>
      <c r="O77" s="224"/>
      <c r="P77" s="185"/>
      <c r="Q77" s="225"/>
      <c r="R77" s="182" t="str">
        <f ca="1">IF(ISERROR($V77),"",OFFSET('Smelter Look-up'!$C$4,$V77-4,0)&amp;"")</f>
        <v>Ma'anshan Weitai Tin Co., Ltd.</v>
      </c>
      <c r="S77" s="181" t="str">
        <f t="shared" ca="1" si="11"/>
        <v>CN</v>
      </c>
      <c r="T77" s="181" t="str">
        <f ca="1">IF(B77="","",IF(ISERROR(MATCH($J77,SorP!$B$1:$B$6226,0)),"",INDIRECT("'SorP'!$A$"&amp;MATCH($S77&amp;$J77,SorP!C:C,0))))</f>
        <v/>
      </c>
      <c r="U77" s="201"/>
      <c r="V77" s="226">
        <f>IF(C77="",NA(),IF(OR(C77="Smelter not listed",C77="Smelter not yet identified"),MATCH($B77&amp;$D77,'Smelter Look-up'!$J:$J,0),MATCH($B77&amp;$C77,'Smelter Look-up'!$J:$J,0)))</f>
        <v>466</v>
      </c>
      <c r="X77" s="227">
        <f t="shared" si="12"/>
        <v>0</v>
      </c>
      <c r="AB77" s="228" t="str">
        <f t="shared" si="13"/>
        <v>TinMa'anshan Weitai Tin Co., Ltd.</v>
      </c>
    </row>
    <row r="78" spans="1:28" s="227" customFormat="1" ht="21" customHeight="1">
      <c r="A78" s="181" t="s">
        <v>13774</v>
      </c>
      <c r="B78" s="182" t="s">
        <v>1099</v>
      </c>
      <c r="C78" s="186" t="s">
        <v>13760</v>
      </c>
      <c r="D78" s="230" t="s">
        <v>13760</v>
      </c>
      <c r="E78" s="182" t="s">
        <v>15873</v>
      </c>
      <c r="F78" s="182" t="s">
        <v>13774</v>
      </c>
      <c r="G78" s="182" t="s">
        <v>13177</v>
      </c>
      <c r="H78" s="183" t="s">
        <v>13785</v>
      </c>
      <c r="I78" s="184" t="s">
        <v>10012</v>
      </c>
      <c r="J78" s="184"/>
      <c r="K78" s="224"/>
      <c r="L78" s="224"/>
      <c r="M78" s="224"/>
      <c r="N78" s="224"/>
      <c r="O78" s="224" t="s">
        <v>15874</v>
      </c>
      <c r="P78" s="185"/>
      <c r="Q78" s="225"/>
      <c r="R78" s="182" t="str">
        <f ca="1">IF(ISERROR($V78),"",OFFSET('Smelter Look-up'!$C$4,$V78-4,0)&amp;"")</f>
        <v>Luna Smelter, Ltd.</v>
      </c>
      <c r="S78" s="181" t="str">
        <f t="shared" ca="1" si="11"/>
        <v>RW</v>
      </c>
      <c r="T78" s="181" t="str">
        <f ca="1">IF(B78="","",IF(ISERROR(MATCH($J78,SorP!$B$1:$B$6226,0)),"",INDIRECT("'SorP'!$A$"&amp;MATCH($S78&amp;$J78,SorP!C:C,0))))</f>
        <v/>
      </c>
      <c r="U78" s="201"/>
      <c r="V78" s="226">
        <f>IF(C78="",NA(),IF(OR(C78="Smelter not listed",C78="Smelter not yet identified"),MATCH($B78&amp;$D78,'Smelter Look-up'!$J:$J,0),MATCH($B78&amp;$C78,'Smelter Look-up'!$J:$J,0)))</f>
        <v>465</v>
      </c>
      <c r="X78" s="227">
        <f t="shared" si="12"/>
        <v>0</v>
      </c>
      <c r="AB78" s="228" t="str">
        <f t="shared" si="13"/>
        <v>TinLuna Smelter, Ltd.</v>
      </c>
    </row>
    <row r="79" spans="1:28" s="227" customFormat="1" ht="21" customHeight="1">
      <c r="A79" s="181" t="s">
        <v>13720</v>
      </c>
      <c r="B79" s="182" t="s">
        <v>1099</v>
      </c>
      <c r="C79" s="186" t="s">
        <v>13719</v>
      </c>
      <c r="D79" s="230" t="s">
        <v>13719</v>
      </c>
      <c r="E79" s="182" t="s">
        <v>1069</v>
      </c>
      <c r="F79" s="182" t="s">
        <v>13720</v>
      </c>
      <c r="G79" s="182" t="s">
        <v>13177</v>
      </c>
      <c r="H79" s="183" t="s">
        <v>2398</v>
      </c>
      <c r="I79" s="184" t="s">
        <v>13540</v>
      </c>
      <c r="J79" s="184"/>
      <c r="K79" s="224"/>
      <c r="L79" s="224"/>
      <c r="M79" s="224"/>
      <c r="N79" s="224"/>
      <c r="O79" s="224"/>
      <c r="P79" s="185"/>
      <c r="Q79" s="225"/>
      <c r="R79" s="182" t="str">
        <f ca="1">IF(ISERROR($V79),"",OFFSET('Smelter Look-up'!$C$4,$V79-4,0)&amp;"")</f>
        <v>Yunnan Yunfan Non-ferrous Metals Co., Ltd.</v>
      </c>
      <c r="S79" s="181" t="str">
        <f t="shared" ca="1" si="11"/>
        <v>CN</v>
      </c>
      <c r="T79" s="181" t="str">
        <f ca="1">IF(B79="","",IF(ISERROR(MATCH($J79,SorP!$B$1:$B$6226,0)),"",INDIRECT("'SorP'!$A$"&amp;MATCH($S79&amp;$J79,SorP!C:C,0))))</f>
        <v/>
      </c>
      <c r="U79" s="201"/>
      <c r="V79" s="226">
        <f>IF(C79="",NA(),IF(OR(C79="Smelter not listed",C79="Smelter not yet identified"),MATCH($B79&amp;$D79,'Smelter Look-up'!$J:$J,0),MATCH($B79&amp;$C79,'Smelter Look-up'!$J:$J,0)))</f>
        <v>547</v>
      </c>
      <c r="X79" s="227">
        <f t="shared" si="12"/>
        <v>0</v>
      </c>
      <c r="AB79" s="228" t="str">
        <f t="shared" si="13"/>
        <v>TinYunnan Yunfan Non-ferrous Metals Co., Ltd.</v>
      </c>
    </row>
    <row r="80" spans="1:28" s="227" customFormat="1" ht="21" customHeight="1">
      <c r="A80" s="181" t="s">
        <v>13718</v>
      </c>
      <c r="B80" s="182" t="s">
        <v>1099</v>
      </c>
      <c r="C80" s="186" t="s">
        <v>13717</v>
      </c>
      <c r="D80" s="230" t="s">
        <v>13717</v>
      </c>
      <c r="E80" s="182" t="s">
        <v>15875</v>
      </c>
      <c r="F80" s="182" t="s">
        <v>13718</v>
      </c>
      <c r="G80" s="182" t="s">
        <v>13177</v>
      </c>
      <c r="H80" s="183" t="s">
        <v>13737</v>
      </c>
      <c r="I80" s="184" t="s">
        <v>15876</v>
      </c>
      <c r="J80" s="184"/>
      <c r="K80" s="224"/>
      <c r="L80" s="224"/>
      <c r="M80" s="224"/>
      <c r="N80" s="224"/>
      <c r="O80" s="224" t="s">
        <v>15877</v>
      </c>
      <c r="P80" s="185"/>
      <c r="Q80" s="225"/>
      <c r="R80" s="182" t="str">
        <f ca="1">IF(ISERROR($V80),"",OFFSET('Smelter Look-up'!$C$4,$V80-4,0)&amp;"")</f>
        <v>Precious Minerals and Smelting Limited</v>
      </c>
      <c r="S80" s="181" t="str">
        <f t="shared" ca="1" si="11"/>
        <v>IN</v>
      </c>
      <c r="T80" s="181" t="str">
        <f ca="1">IF(B80="","",IF(ISERROR(MATCH($J80,SorP!$B$1:$B$6226,0)),"",INDIRECT("'SorP'!$A$"&amp;MATCH($S80&amp;$J80,SorP!C:C,0))))</f>
        <v/>
      </c>
      <c r="U80" s="201"/>
      <c r="V80" s="226">
        <f>IF(C80="",NA(),IF(OR(C80="Smelter not listed",C80="Smelter not yet identified"),MATCH($B80&amp;$D80,'Smelter Look-up'!$J:$J,0),MATCH($B80&amp;$C80,'Smelter Look-up'!$J:$J,0)))</f>
        <v>497</v>
      </c>
      <c r="X80" s="227">
        <f t="shared" si="12"/>
        <v>0</v>
      </c>
      <c r="AB80" s="228" t="str">
        <f t="shared" si="13"/>
        <v>TinPrecious Minerals and Smelting Limited</v>
      </c>
    </row>
    <row r="81" spans="1:28" s="227" customFormat="1" ht="21" customHeight="1">
      <c r="A81" s="181" t="s">
        <v>13712</v>
      </c>
      <c r="B81" s="182" t="s">
        <v>1099</v>
      </c>
      <c r="C81" s="186" t="s">
        <v>13759</v>
      </c>
      <c r="D81" s="230" t="s">
        <v>13759</v>
      </c>
      <c r="E81" s="182" t="s">
        <v>15829</v>
      </c>
      <c r="F81" s="182" t="s">
        <v>13712</v>
      </c>
      <c r="G81" s="182" t="s">
        <v>13177</v>
      </c>
      <c r="H81" s="183" t="s">
        <v>2398</v>
      </c>
      <c r="I81" s="184" t="s">
        <v>13540</v>
      </c>
      <c r="J81" s="184"/>
      <c r="K81" s="224"/>
      <c r="L81" s="224"/>
      <c r="M81" s="224"/>
      <c r="N81" s="224"/>
      <c r="O81" s="224" t="s">
        <v>15878</v>
      </c>
      <c r="P81" s="185"/>
      <c r="Q81" s="225"/>
      <c r="R81" s="182" t="str">
        <f ca="1">IF(ISERROR($V81),"",OFFSET('Smelter Look-up'!$C$4,$V81-4,0)&amp;"")</f>
        <v>Gejiu City Fuxiang Industry and Trade Co., Ltd.</v>
      </c>
      <c r="S81" s="181" t="str">
        <f t="shared" ca="1" si="11"/>
        <v>CN</v>
      </c>
      <c r="T81" s="181" t="str">
        <f ca="1">IF(B81="","",IF(ISERROR(MATCH($J81,SorP!$B$1:$B$6226,0)),"",INDIRECT("'SorP'!$A$"&amp;MATCH($S81&amp;$J81,SorP!C:C,0))))</f>
        <v/>
      </c>
      <c r="U81" s="201"/>
      <c r="V81" s="226">
        <f>IF(C81="",NA(),IF(OR(C81="Smelter not listed",C81="Smelter not yet identified"),MATCH($B81&amp;$D81,'Smelter Look-up'!$J:$J,0),MATCH($B81&amp;$C81,'Smelter Look-up'!$J:$J,0)))</f>
        <v>440</v>
      </c>
      <c r="X81" s="227">
        <f t="shared" si="12"/>
        <v>0</v>
      </c>
      <c r="AB81" s="228" t="str">
        <f t="shared" si="13"/>
        <v>TinGejiu City Fuxiang Industry and Trade Co., Ltd.</v>
      </c>
    </row>
    <row r="82" spans="1:28" s="227" customFormat="1" ht="21" customHeight="1">
      <c r="A82" s="181" t="s">
        <v>13775</v>
      </c>
      <c r="B82" s="182" t="s">
        <v>1099</v>
      </c>
      <c r="C82" s="186" t="s">
        <v>13761</v>
      </c>
      <c r="D82" s="230" t="s">
        <v>13761</v>
      </c>
      <c r="E82" s="182" t="s">
        <v>1074</v>
      </c>
      <c r="F82" s="182" t="s">
        <v>13775</v>
      </c>
      <c r="G82" s="182" t="s">
        <v>13177</v>
      </c>
      <c r="H82" s="183" t="s">
        <v>14989</v>
      </c>
      <c r="I82" s="184" t="s">
        <v>12799</v>
      </c>
      <c r="J82" s="184"/>
      <c r="K82" s="224"/>
      <c r="L82" s="224"/>
      <c r="M82" s="224"/>
      <c r="N82" s="224"/>
      <c r="O82" s="224"/>
      <c r="P82" s="185"/>
      <c r="Q82" s="225"/>
      <c r="R82" s="182" t="str">
        <f ca="1">IF(ISERROR($V82),"",OFFSET('Smelter Look-up'!$C$4,$V82-4,0)&amp;"")</f>
        <v>PT Mitra Sukses Globalindo</v>
      </c>
      <c r="S82" s="181" t="str">
        <f t="shared" ca="1" si="11"/>
        <v>ID</v>
      </c>
      <c r="T82" s="181" t="str">
        <f ca="1">IF(B82="","",IF(ISERROR(MATCH($J82,SorP!$B$1:$B$6226,0)),"",INDIRECT("'SorP'!$A$"&amp;MATCH($S82&amp;$J82,SorP!C:C,0))))</f>
        <v/>
      </c>
      <c r="U82" s="201"/>
      <c r="V82" s="226">
        <f>IF(C82="",NA(),IF(OR(C82="Smelter not listed",C82="Smelter not yet identified"),MATCH($B82&amp;$D82,'Smelter Look-up'!$J:$J,0),MATCH($B82&amp;$C82,'Smelter Look-up'!$J:$J,0)))</f>
        <v>503</v>
      </c>
      <c r="X82" s="227">
        <f t="shared" si="12"/>
        <v>0</v>
      </c>
      <c r="AB82" s="228" t="str">
        <f t="shared" si="13"/>
        <v>TinPT Mitra Sukses Globalindo</v>
      </c>
    </row>
    <row r="83" spans="1:28" s="227" customFormat="1" ht="21" customHeight="1">
      <c r="A83" s="181" t="s">
        <v>14955</v>
      </c>
      <c r="B83" s="182" t="s">
        <v>1099</v>
      </c>
      <c r="C83" s="186" t="s">
        <v>14954</v>
      </c>
      <c r="D83" s="230" t="s">
        <v>14954</v>
      </c>
      <c r="E83" s="182" t="s">
        <v>15842</v>
      </c>
      <c r="F83" s="182" t="s">
        <v>14955</v>
      </c>
      <c r="G83" s="182" t="s">
        <v>13177</v>
      </c>
      <c r="H83" s="183" t="s">
        <v>14985</v>
      </c>
      <c r="I83" s="184" t="s">
        <v>3412</v>
      </c>
      <c r="J83" s="184"/>
      <c r="K83" s="224"/>
      <c r="L83" s="224"/>
      <c r="M83" s="224"/>
      <c r="N83" s="224"/>
      <c r="O83" s="224" t="s">
        <v>15879</v>
      </c>
      <c r="P83" s="185"/>
      <c r="Q83" s="225"/>
      <c r="R83" s="182" t="str">
        <f ca="1">IF(ISERROR($V83),"",OFFSET('Smelter Look-up'!$C$4,$V83-4,0)&amp;"")</f>
        <v>CRM Fundicao De Metais E Comercio De Equipamentos Eletronicos Do Brasil Ltda</v>
      </c>
      <c r="S83" s="181" t="str">
        <f t="shared" ca="1" si="11"/>
        <v>BR</v>
      </c>
      <c r="T83" s="181" t="str">
        <f ca="1">IF(B83="","",IF(ISERROR(MATCH($J83,SorP!$B$1:$B$6226,0)),"",INDIRECT("'SorP'!$A$"&amp;MATCH($S83&amp;$J83,SorP!C:C,0))))</f>
        <v/>
      </c>
      <c r="U83" s="201"/>
      <c r="V83" s="226">
        <f>IF(C83="",NA(),IF(OR(C83="Smelter not listed",C83="Smelter not yet identified"),MATCH($B83&amp;$D83,'Smelter Look-up'!$J:$J,0),MATCH($B83&amp;$C83,'Smelter Look-up'!$J:$J,0)))</f>
        <v>417</v>
      </c>
      <c r="X83" s="227">
        <f t="shared" si="12"/>
        <v>0</v>
      </c>
      <c r="AB83" s="228" t="str">
        <f t="shared" si="13"/>
        <v>TinCRM Fundicao De Metais E Comercio De Equipamentos Eletronicos Do Brasil Ltda</v>
      </c>
    </row>
    <row r="84" spans="1:28" s="227" customFormat="1" ht="21" customHeight="1">
      <c r="A84" s="181" t="s">
        <v>14958</v>
      </c>
      <c r="B84" s="182" t="s">
        <v>1099</v>
      </c>
      <c r="C84" s="186" t="s">
        <v>14957</v>
      </c>
      <c r="D84" s="230" t="s">
        <v>14957</v>
      </c>
      <c r="E84" s="182" t="s">
        <v>1071</v>
      </c>
      <c r="F84" s="182" t="s">
        <v>14958</v>
      </c>
      <c r="G84" s="182" t="s">
        <v>13177</v>
      </c>
      <c r="H84" s="183" t="s">
        <v>3602</v>
      </c>
      <c r="I84" s="184" t="s">
        <v>3602</v>
      </c>
      <c r="J84" s="184"/>
      <c r="K84" s="224"/>
      <c r="L84" s="224"/>
      <c r="M84" s="224"/>
      <c r="N84" s="224"/>
      <c r="O84" s="224"/>
      <c r="P84" s="185"/>
      <c r="Q84" s="225"/>
      <c r="R84" s="182" t="str">
        <f ca="1">IF(ISERROR($V84),"",OFFSET('Smelter Look-up'!$C$4,$V84-4,0)&amp;"")</f>
        <v>CRM Synergies</v>
      </c>
      <c r="S84" s="181" t="str">
        <f t="shared" ca="1" si="11"/>
        <v>ES</v>
      </c>
      <c r="T84" s="181" t="str">
        <f ca="1">IF(B84="","",IF(ISERROR(MATCH($J84,SorP!$B$1:$B$6226,0)),"",INDIRECT("'SorP'!$A$"&amp;MATCH($S84&amp;$J84,SorP!C:C,0))))</f>
        <v/>
      </c>
      <c r="U84" s="201"/>
      <c r="V84" s="226">
        <f>IF(C84="",NA(),IF(OR(C84="Smelter not listed",C84="Smelter not yet identified"),MATCH($B84&amp;$D84,'Smelter Look-up'!$J:$J,0),MATCH($B84&amp;$C84,'Smelter Look-up'!$J:$J,0)))</f>
        <v>419</v>
      </c>
      <c r="X84" s="227">
        <f t="shared" si="12"/>
        <v>0</v>
      </c>
      <c r="AB84" s="228" t="str">
        <f t="shared" si="13"/>
        <v>TinCRM Synergies</v>
      </c>
    </row>
    <row r="85" spans="1:28" s="227" customFormat="1" ht="21" customHeight="1">
      <c r="A85" s="181" t="s">
        <v>14961</v>
      </c>
      <c r="B85" s="182" t="s">
        <v>1099</v>
      </c>
      <c r="C85" s="186" t="s">
        <v>14960</v>
      </c>
      <c r="D85" s="230" t="s">
        <v>14960</v>
      </c>
      <c r="E85" s="182" t="s">
        <v>15842</v>
      </c>
      <c r="F85" s="182" t="s">
        <v>14961</v>
      </c>
      <c r="G85" s="182" t="s">
        <v>13177</v>
      </c>
      <c r="H85" s="183" t="s">
        <v>14987</v>
      </c>
      <c r="I85" s="184" t="s">
        <v>1640</v>
      </c>
      <c r="J85" s="184"/>
      <c r="K85" s="224"/>
      <c r="L85" s="224"/>
      <c r="M85" s="224"/>
      <c r="N85" s="224"/>
      <c r="O85" s="224" t="s">
        <v>15879</v>
      </c>
      <c r="P85" s="185"/>
      <c r="Q85" s="225"/>
      <c r="R85" s="182" t="str">
        <f ca="1">IF(ISERROR($V85),"",OFFSET('Smelter Look-up'!$C$4,$V85-4,0)&amp;"")</f>
        <v>Fabrica Auricchio Industria e Comercio Ltda.</v>
      </c>
      <c r="S85" s="181" t="str">
        <f t="shared" ca="1" si="11"/>
        <v>BR</v>
      </c>
      <c r="T85" s="181" t="str">
        <f ca="1">IF(B85="","",IF(ISERROR(MATCH($J85,SorP!$B$1:$B$6226,0)),"",INDIRECT("'SorP'!$A$"&amp;MATCH($S85&amp;$J85,SorP!C:C,0))))</f>
        <v/>
      </c>
      <c r="U85" s="201"/>
      <c r="V85" s="226">
        <f>IF(C85="",NA(),IF(OR(C85="Smelter not listed",C85="Smelter not yet identified"),MATCH($B85&amp;$D85,'Smelter Look-up'!$J:$J,0),MATCH($B85&amp;$C85,'Smelter Look-up'!$J:$J,0)))</f>
        <v>436</v>
      </c>
      <c r="X85" s="227">
        <f t="shared" si="12"/>
        <v>0</v>
      </c>
      <c r="AB85" s="228" t="str">
        <f t="shared" si="13"/>
        <v>TinFabrica Auricchio Industria e Comercio Ltda.</v>
      </c>
    </row>
    <row r="86" spans="1:28" s="227" customFormat="1" ht="21" customHeight="1">
      <c r="A86" s="181" t="s">
        <v>15310</v>
      </c>
      <c r="B86" s="182" t="s">
        <v>1099</v>
      </c>
      <c r="C86" s="186" t="s">
        <v>15309</v>
      </c>
      <c r="D86" s="230" t="s">
        <v>15309</v>
      </c>
      <c r="E86" s="182" t="s">
        <v>15848</v>
      </c>
      <c r="F86" s="182" t="s">
        <v>15310</v>
      </c>
      <c r="G86" s="182" t="s">
        <v>13177</v>
      </c>
      <c r="H86" s="183" t="s">
        <v>1726</v>
      </c>
      <c r="I86" s="184" t="s">
        <v>12799</v>
      </c>
      <c r="J86" s="184"/>
      <c r="K86" s="224"/>
      <c r="L86" s="224"/>
      <c r="M86" s="224"/>
      <c r="N86" s="224"/>
      <c r="O86" s="224" t="s">
        <v>15879</v>
      </c>
      <c r="P86" s="185"/>
      <c r="Q86" s="225"/>
      <c r="R86" s="182" t="str">
        <f ca="1">IF(ISERROR($V86),"",OFFSET('Smelter Look-up'!$C$4,$V86-4,0)&amp;"")</f>
        <v>PT Putera Sarana Shakti (PT PSS)</v>
      </c>
      <c r="S86" s="181" t="str">
        <f t="shared" ca="1" si="11"/>
        <v>ID</v>
      </c>
      <c r="T86" s="181" t="str">
        <f ca="1">IF(B86="","",IF(ISERROR(MATCH($J86,SorP!$B$1:$B$6226,0)),"",INDIRECT("'SorP'!$A$"&amp;MATCH($S86&amp;$J86,SorP!C:C,0))))</f>
        <v/>
      </c>
      <c r="U86" s="201"/>
      <c r="V86" s="226">
        <f>IF(C86="",NA(),IF(OR(C86="Smelter not listed",C86="Smelter not yet identified"),MATCH($B86&amp;$D86,'Smelter Look-up'!$J:$J,0),MATCH($B86&amp;$C86,'Smelter Look-up'!$J:$J,0)))</f>
        <v>506</v>
      </c>
      <c r="X86" s="227">
        <f t="shared" si="12"/>
        <v>0</v>
      </c>
      <c r="AB86" s="228" t="str">
        <f t="shared" si="13"/>
        <v>TinPT Putera Sarana Shakti (PT PSS)</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EFC0AEF-645D-4D95-8419-702542953FD8}"/>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Nelco Contact AB</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Sunisa Norasan </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sunisa.norasan@nelco.se</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+46 (0)8 754 70 40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Erik Jonsson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erik.jonsson@nelco.se</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45800</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www.nelco.se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topLeftCell="C1" zoomScaleNormal="100" zoomScalePageLayoutView="85" workbookViewId="0">
      <pane ySplit="4" topLeftCell="A421" activePane="bottomLeft" state="frozen"/>
      <selection activeCell="A4" sqref="A4"/>
      <selection pane="bottomLeft" activeCell="D649" sqref="D649"/>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hidden="1"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hidden="1"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hidden="1"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hidden="1"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hidden="1"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hidden="1"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hidden="1"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hidden="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hidden="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hidden="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hidden="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hidden="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hidden="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hidden="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hidden="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hidden="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hidden="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hidden="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hidden="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hidden="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hidden="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hidden="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hidden="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hidden="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hidden="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hidden="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hidden="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hidden="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hidden="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hidden="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hidden="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hidden="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hidden="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hidden="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hidden="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hidden="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hidden="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hidden="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hidden="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hidden="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hidden="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hidden="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hidden="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hidden="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hidden="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hidden="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hidden="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hidden="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hidden="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hidden="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hidden="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hidden="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hidden="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hidden="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hidden="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hidden="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hidden="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hidden="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hidden="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hidden="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hidden="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hidden="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hidden="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hidden="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hidden="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hidden="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hidden="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hidden="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hidden="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hidden="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hidden="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hidden="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hidden="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hidden="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hidden="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hidden="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hidden="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hidden="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hidden="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hidden="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hidden="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hidden="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hidden="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hidden="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hidden="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hidden="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hidden="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hidden="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hidden="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hidden="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hidden="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hidden="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hidden="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hidden="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hidden="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hidden="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hidden="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hidden="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hidden="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hidden="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hidden="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hidden="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hidden="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hidden="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hidden="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hidden="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hidden="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hidden="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hidden="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hidden="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hidden="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hidden="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hidden="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hidden="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hidden="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hidden="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hidden="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hidden="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hidden="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hidden="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hidden="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hidden="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hidden="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hidden="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hidden="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hidden="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hidden="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hidden="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hidden="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hidden="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hidden="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hidden="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hidden="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hidden="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hidden="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hidden="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hidden="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hidden="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hidden="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hidden="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hidden="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hidden="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hidden="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hidden="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hidden="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hidden="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hidden="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hidden="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hidden="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hidden="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hidden="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hidden="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hidden="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hidden="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hidden="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hidden="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hidden="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hidden="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hidden="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hidden="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hidden="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hidden="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hidden="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hidden="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hidden="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hidden="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hidden="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hidden="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hidden="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hidden="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hidden="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hidden="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hidden="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hidden="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hidden="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hidden="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hidden="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hidden="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hidden="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hidden="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hidden="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hidden="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hidden="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hidden="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hidden="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hidden="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hidden="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hidden="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hidden="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hidden="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hidden="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hidden="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hidden="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hidden="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hidden="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hidden="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hidden="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hidden="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hidden="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hidden="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hidden="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hidden="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hidden="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hidden="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hidden="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hidden="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hidden="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hidden="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hidden="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hidden="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hidden="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hidden="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hidden="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hidden="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hidden="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hidden="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hidden="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hidden="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hidden="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hidden="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hidden="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hidden="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hidden="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hidden="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hidden="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hidden="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hidden="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hidden="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hidden="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hidden="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hidden="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hidden="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hidden="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hidden="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hidden="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hidden="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hidden="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hidden="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hidden="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hidden="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hidden="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hidden="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hidden="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hidden="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hidden="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hidden="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hidden="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hidden="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hidden="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hidden="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hidden="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hidden="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hidden="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hidden="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hidden="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hidden="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hidden="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hidden="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hidden="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hidden="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hidden="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hidden="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hidden="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hidden="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hidden="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hidden="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hidden="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hidden="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hidden="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hidden="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hidden="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hidden="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hidden="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hidden="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hidden="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hidden="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hidden="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hidden="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hidden="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hidden="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hidden="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hidden="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hidden="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hidden="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hidden="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hidden="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hidden="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hidden="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hidden="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hidden="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hidden="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hidden="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hidden="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hidden="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hidden="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hidden="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hidden="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hidden="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hidden="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hidden="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hidden="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hidden="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hidden="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hidden="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hidden="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hidden="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hidden="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hidden="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hidden="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hidden="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hidden="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hidden="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hidden="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hidden="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hidden="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hidden="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hidden="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hidden="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hidden="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hidden="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hidden="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hidden="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hidden="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hidden="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hidden="1">
      <c r="A329" s="209" t="s">
        <v>1098</v>
      </c>
      <c r="B329" s="209" t="s">
        <v>1805</v>
      </c>
      <c r="C329" s="209"/>
      <c r="D329" s="209"/>
      <c r="E329" s="209"/>
      <c r="F329" s="283"/>
      <c r="H329" s="209"/>
      <c r="I329" s="209"/>
      <c r="J329" s="231" t="str">
        <f t="shared" si="12"/>
        <v>GoldSmelter not listed</v>
      </c>
      <c r="K329" s="231" t="str">
        <f t="shared" si="13"/>
        <v>GoldSmelter not listed</v>
      </c>
    </row>
    <row r="330" spans="1:11" hidden="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hidden="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hidden="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hidden="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hidden="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hidden="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hidden="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hidden="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hidden="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hidden="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hidden="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hidden="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hidden="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hidden="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hidden="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hidden="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hidden="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hidden="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hidden="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hidden="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hidden="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hidden="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hidden="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hidden="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hidden="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hidden="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hidden="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hidden="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hidden="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hidden="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hidden="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hidden="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hidden="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hidden="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hidden="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hidden="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hidden="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hidden="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hidden="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hidden="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hidden="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hidden="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hidden="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hidden="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hidden="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hidden="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hidden="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hidden="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hidden="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hidden="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hidden="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hidden="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hidden="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hidden="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hidden="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hidden="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hidden="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hidden="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hidden="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hidden="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hidden="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hidden="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hidden="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hidden="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hidden="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hidden="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hidden="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hidden="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hidden="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hidden="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hidden="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hidden="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hidden="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hidden="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hidden="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hidden="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hidden="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hidden="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hidden="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hidden="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hidden="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hidden="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hidden="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hidden="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hidden="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hidden="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hidden="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hidden="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hidden="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hidden="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hidden="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hidden="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hidden="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hidden="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hidden="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hidden="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hidden="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hidden="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hidden="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hidden="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hidden="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hidden="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hidden="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hidden="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hidden="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hidden="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hidden="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hidden="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hidden="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hidden="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hidden="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hidden="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hidden="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hidden="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hidden="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hidden="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hidden="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hidden="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hidden="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hidden="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hidden="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hidden="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hidden="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hidden="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hidden="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hidden="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hidden="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hidden="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hidden="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hidden="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hidden="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hidden="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hidden="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hidden="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hidden="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hidden="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hidden="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hidden="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hidden="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hidden="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hidden="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hidden="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hidden="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hidden="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hidden="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hidden="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hidden="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hidden="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hidden="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hidden="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hidden="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hidden="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hidden="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hidden="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hidden="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hidden="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hidden="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hidden="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hidden="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hidden="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hidden="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hidden="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hidden="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hidden="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hidden="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hidden="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hidden="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hidden="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hidden="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hidden="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hidden="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hidden="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hidden="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hidden="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hidden="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hidden="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hidden="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hidden="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hidden="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hidden="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hidden="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hidden="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hidden="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hidden="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hidden="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hidden="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hidden="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hidden="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hidden="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hidden="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hidden="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hidden="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hidden="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hidden="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hidden="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hidden="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hidden="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hidden="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hidden="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hidden="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hidden="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hidden="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hidden="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hidden="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hidden="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hidden="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hidden="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hidden="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hidden="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hidden="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hidden="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hidden="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hidden="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hidden="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hidden="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hidden="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hidden="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hidden="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hidden="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hidden="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hidden="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hidden="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hidden="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hidden="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hidden="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hidden="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hidden="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hidden="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hidden="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hidden="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hidden="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hidden="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hidden="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hidden="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hidden="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hidden="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hidden="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hidden="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hidden="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hidden="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hidden="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hidden="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hidden="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hidden="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hidden="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hidden="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hidden="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hidden="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hidden="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hidden="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hidden="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hidden="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hidden="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hidden="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hidden="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hidden="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hidden="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hidden="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hidden="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hidden="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hidden="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hidden="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hidden="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hidden="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hidden="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hidden="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hidden="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hidden="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hidden="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hidden="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hidden="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hidden="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hidden="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hidden="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hidden="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hidden="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hidden="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hidden="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hidden="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hidden="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hidden="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hidden="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hidden="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hidden="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hidden="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hidden="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hidden="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hidden="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hidden="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hidden="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hidden="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hidden="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hidden="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hidden="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hidden="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hidden="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hidden="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hidden="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hidden="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hidden="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hidden="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hidden="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hidden="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hidden="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hidden="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hidden="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hidden="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hidden="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hidden="1">
      <c r="A640" s="189" t="s">
        <v>1101</v>
      </c>
      <c r="B640" s="189" t="s">
        <v>1805</v>
      </c>
      <c r="J640" s="231" t="str">
        <f t="shared" si="22"/>
        <v>TungstenSmelter not listed</v>
      </c>
      <c r="K640" s="231" t="str">
        <f t="shared" si="23"/>
        <v>TungstenSmelter not listed</v>
      </c>
    </row>
    <row r="641" spans="1:11" hidden="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filterColumn colId="4">
      <filters>
        <filter val="CID002593"/>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57">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42.75">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FC01423-5AAF-4D35-8330-DE31B55DA9A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81A515F-755D-4E9C-B19C-A8D4ED243F0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Sunisa Norasan</cp:lastModifiedBy>
  <cp:lastPrinted>2015-04-21T20:47:43Z</cp:lastPrinted>
  <dcterms:created xsi:type="dcterms:W3CDTF">2010-06-21T21:00:23Z</dcterms:created>
  <dcterms:modified xsi:type="dcterms:W3CDTF">2025-05-23T11:32:26Z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